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az\Desktop\"/>
    </mc:Choice>
  </mc:AlternateContent>
  <bookViews>
    <workbookView xWindow="0" yWindow="0" windowWidth="24000" windowHeight="9630" activeTab="2"/>
  </bookViews>
  <sheets>
    <sheet name="مدیریتی " sheetId="1" r:id="rId1"/>
    <sheet name="فنی" sheetId="2" r:id="rId2"/>
    <sheet name="نمونه گیری" sheetId="3"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4" i="3" l="1"/>
  <c r="L4" i="3"/>
  <c r="J5" i="3" l="1"/>
  <c r="L5" i="3" s="1"/>
  <c r="I59" i="3" s="1"/>
  <c r="J6" i="3"/>
  <c r="L6" i="3" s="1"/>
  <c r="J7" i="3"/>
  <c r="L7" i="3" s="1"/>
  <c r="J8" i="3"/>
  <c r="L8" i="3" s="1"/>
  <c r="J9" i="3"/>
  <c r="L9" i="3" s="1"/>
  <c r="J10" i="3"/>
  <c r="L10" i="3" s="1"/>
  <c r="J11" i="3"/>
  <c r="L11" i="3" s="1"/>
  <c r="J56" i="3"/>
  <c r="L56" i="3" s="1"/>
  <c r="J55" i="3"/>
  <c r="L55" i="3" s="1"/>
  <c r="J54" i="3"/>
  <c r="L54" i="3" s="1"/>
  <c r="J53" i="3"/>
  <c r="L53" i="3" s="1"/>
  <c r="J52" i="3"/>
  <c r="L52" i="3" s="1"/>
  <c r="J51" i="3"/>
  <c r="L51" i="3" s="1"/>
  <c r="J50" i="3"/>
  <c r="L50" i="3" s="1"/>
  <c r="J49" i="3"/>
  <c r="L49" i="3" s="1"/>
  <c r="J48" i="3"/>
  <c r="L48" i="3" s="1"/>
  <c r="J47" i="3"/>
  <c r="L47" i="3" s="1"/>
  <c r="J46" i="3"/>
  <c r="L46" i="3" s="1"/>
  <c r="J45" i="3"/>
  <c r="L45" i="3" s="1"/>
  <c r="J44" i="3"/>
  <c r="L44" i="3" s="1"/>
  <c r="J43" i="3"/>
  <c r="L43" i="3" s="1"/>
  <c r="J42" i="3"/>
  <c r="L42" i="3" s="1"/>
  <c r="J41" i="3"/>
  <c r="L41" i="3" s="1"/>
  <c r="J40" i="3"/>
  <c r="L40" i="3" s="1"/>
  <c r="J39" i="3"/>
  <c r="L39" i="3" s="1"/>
  <c r="J38" i="3"/>
  <c r="L38" i="3" s="1"/>
  <c r="J37" i="3"/>
  <c r="L37" i="3" s="1"/>
  <c r="J36" i="3"/>
  <c r="L36" i="3" s="1"/>
  <c r="J35" i="3"/>
  <c r="L35" i="3" s="1"/>
  <c r="J34" i="3"/>
  <c r="L34" i="3" s="1"/>
  <c r="J33" i="3"/>
  <c r="L33" i="3" s="1"/>
  <c r="J32" i="3"/>
  <c r="L32" i="3" s="1"/>
  <c r="J31" i="3"/>
  <c r="L31" i="3" s="1"/>
  <c r="J30" i="3"/>
  <c r="L30" i="3" s="1"/>
  <c r="J29" i="3"/>
  <c r="L29" i="3" s="1"/>
  <c r="J28" i="3"/>
  <c r="L28" i="3" s="1"/>
  <c r="J27" i="3"/>
  <c r="L27" i="3" s="1"/>
  <c r="J26" i="3"/>
  <c r="L26" i="3" s="1"/>
  <c r="J25" i="3"/>
  <c r="L25" i="3" s="1"/>
  <c r="J24" i="3"/>
  <c r="L24" i="3" s="1"/>
  <c r="J23" i="3"/>
  <c r="L23" i="3" s="1"/>
  <c r="J22" i="3"/>
  <c r="L22" i="3" s="1"/>
  <c r="J21" i="3"/>
  <c r="L21" i="3" s="1"/>
  <c r="J20" i="3"/>
  <c r="L20" i="3" s="1"/>
  <c r="J19" i="3"/>
  <c r="L19" i="3" s="1"/>
  <c r="J18" i="3"/>
  <c r="L18" i="3" s="1"/>
  <c r="J17" i="3"/>
  <c r="L17" i="3" s="1"/>
  <c r="J16" i="3"/>
  <c r="L16" i="3" s="1"/>
  <c r="J15" i="3"/>
  <c r="L15" i="3" s="1"/>
  <c r="J14" i="3"/>
  <c r="L14" i="3" s="1"/>
  <c r="J12" i="3"/>
  <c r="L12" i="3" s="1"/>
  <c r="J5" i="2" l="1"/>
  <c r="L5" i="2" s="1"/>
  <c r="J6" i="2"/>
  <c r="L6" i="2" s="1"/>
  <c r="J7" i="2"/>
  <c r="L7" i="2" s="1"/>
  <c r="J8" i="2"/>
  <c r="L8" i="2" s="1"/>
  <c r="J9" i="2"/>
  <c r="L9" i="2" s="1"/>
  <c r="J10" i="2"/>
  <c r="L10" i="2" s="1"/>
  <c r="J11" i="2"/>
  <c r="L11" i="2" s="1"/>
  <c r="J12" i="2"/>
  <c r="L12" i="2" s="1"/>
  <c r="J13" i="2"/>
  <c r="L13" i="2" s="1"/>
  <c r="J14" i="2"/>
  <c r="L14" i="2" s="1"/>
  <c r="J15" i="2"/>
  <c r="L15" i="2" s="1"/>
  <c r="J16" i="2"/>
  <c r="L16" i="2" s="1"/>
  <c r="J17" i="2"/>
  <c r="L17" i="2" s="1"/>
  <c r="J18" i="2"/>
  <c r="L18" i="2" s="1"/>
  <c r="J19" i="2"/>
  <c r="L19" i="2" s="1"/>
  <c r="J20" i="2"/>
  <c r="L20" i="2" s="1"/>
  <c r="J21" i="2"/>
  <c r="L21" i="2" s="1"/>
  <c r="J22" i="2"/>
  <c r="L22" i="2" s="1"/>
  <c r="J23" i="2"/>
  <c r="L23" i="2" s="1"/>
  <c r="J24" i="2"/>
  <c r="L24" i="2" s="1"/>
  <c r="J25" i="2"/>
  <c r="L25" i="2" s="1"/>
  <c r="J26" i="2"/>
  <c r="L26" i="2" s="1"/>
  <c r="J27" i="2"/>
  <c r="L27" i="2" s="1"/>
  <c r="J28" i="2"/>
  <c r="L28" i="2" s="1"/>
  <c r="J29" i="2"/>
  <c r="L29" i="2" s="1"/>
  <c r="J30" i="2"/>
  <c r="L30" i="2" s="1"/>
  <c r="J31" i="2"/>
  <c r="L31" i="2" s="1"/>
  <c r="J32" i="2"/>
  <c r="L32" i="2" s="1"/>
  <c r="J33" i="2"/>
  <c r="L33" i="2" s="1"/>
  <c r="J34" i="2"/>
  <c r="L34" i="2" s="1"/>
  <c r="J35" i="2"/>
  <c r="L35" i="2" s="1"/>
  <c r="J36" i="2"/>
  <c r="L36" i="2" s="1"/>
  <c r="J37" i="2"/>
  <c r="L37" i="2" s="1"/>
  <c r="J38" i="2"/>
  <c r="L38" i="2" s="1"/>
  <c r="J39" i="2"/>
  <c r="L39" i="2" s="1"/>
  <c r="J40" i="2"/>
  <c r="L40" i="2" s="1"/>
  <c r="J41" i="2"/>
  <c r="L41" i="2" s="1"/>
  <c r="J42" i="2"/>
  <c r="L42" i="2" s="1"/>
  <c r="J43" i="2"/>
  <c r="L43" i="2" s="1"/>
  <c r="J44" i="2"/>
  <c r="L44" i="2" s="1"/>
  <c r="J45" i="2"/>
  <c r="L45" i="2" s="1"/>
  <c r="J46" i="2"/>
  <c r="L46" i="2" s="1"/>
  <c r="J47" i="2"/>
  <c r="L47" i="2" s="1"/>
  <c r="J48" i="2"/>
  <c r="L48" i="2" s="1"/>
  <c r="J50" i="2"/>
  <c r="L50" i="2" s="1"/>
  <c r="J51" i="2"/>
  <c r="L51" i="2" s="1"/>
  <c r="J52" i="2"/>
  <c r="L52" i="2" s="1"/>
  <c r="J53" i="2"/>
  <c r="L53" i="2" s="1"/>
  <c r="J54" i="2"/>
  <c r="L54" i="2" s="1"/>
  <c r="J55" i="2"/>
  <c r="L55" i="2" s="1"/>
  <c r="J56" i="2"/>
  <c r="L56" i="2" s="1"/>
  <c r="J57" i="2"/>
  <c r="L57" i="2" s="1"/>
  <c r="J58" i="2"/>
  <c r="L58" i="2" s="1"/>
  <c r="J59" i="2"/>
  <c r="L59" i="2" s="1"/>
  <c r="J60" i="2"/>
  <c r="L60" i="2" s="1"/>
  <c r="J61" i="2"/>
  <c r="L61" i="2" s="1"/>
  <c r="J62" i="2"/>
  <c r="L62" i="2" s="1"/>
  <c r="J63" i="2"/>
  <c r="L63" i="2" s="1"/>
  <c r="J64" i="2"/>
  <c r="L64" i="2" s="1"/>
  <c r="J65" i="2"/>
  <c r="L65" i="2" s="1"/>
  <c r="J66" i="2"/>
  <c r="L66" i="2" s="1"/>
  <c r="J67" i="2"/>
  <c r="L67" i="2" s="1"/>
  <c r="J68" i="2"/>
  <c r="L68" i="2" s="1"/>
  <c r="J69" i="2"/>
  <c r="L69" i="2" s="1"/>
  <c r="J70" i="2"/>
  <c r="L70" i="2" s="1"/>
  <c r="J71" i="2"/>
  <c r="L71" i="2" s="1"/>
  <c r="J72" i="2"/>
  <c r="L72" i="2" s="1"/>
  <c r="J4" i="2" l="1"/>
  <c r="L4" i="2" s="1"/>
  <c r="I74" i="2" s="1"/>
  <c r="J4" i="1" l="1"/>
  <c r="L4" i="1" s="1"/>
  <c r="J5" i="1"/>
  <c r="L5" i="1" s="1"/>
  <c r="J38" i="1"/>
  <c r="L38" i="1" s="1"/>
  <c r="J6" i="1"/>
  <c r="L6" i="1" s="1"/>
  <c r="J7" i="1"/>
  <c r="L7" i="1" s="1"/>
  <c r="J8" i="1"/>
  <c r="L8" i="1" s="1"/>
  <c r="J9" i="1"/>
  <c r="L9" i="1" s="1"/>
  <c r="J10" i="1"/>
  <c r="L10" i="1" s="1"/>
  <c r="J11" i="1"/>
  <c r="L11" i="1" s="1"/>
  <c r="J12" i="1"/>
  <c r="L12" i="1" s="1"/>
  <c r="J13" i="1"/>
  <c r="L13" i="1" s="1"/>
  <c r="J16" i="1"/>
  <c r="L16" i="1" s="1"/>
  <c r="J17" i="1"/>
  <c r="L17" i="1" s="1"/>
  <c r="J18" i="1"/>
  <c r="L18" i="1" s="1"/>
  <c r="J19" i="1"/>
  <c r="L19" i="1" s="1"/>
  <c r="J20" i="1"/>
  <c r="L20" i="1" s="1"/>
  <c r="J21" i="1"/>
  <c r="L21" i="1" s="1"/>
  <c r="J22" i="1"/>
  <c r="L22" i="1" s="1"/>
  <c r="J23" i="1"/>
  <c r="L23" i="1" s="1"/>
  <c r="J24" i="1"/>
  <c r="L24" i="1" s="1"/>
  <c r="J25" i="1"/>
  <c r="L25" i="1" s="1"/>
  <c r="J26" i="1"/>
  <c r="L26" i="1" s="1"/>
  <c r="J27" i="1"/>
  <c r="L27" i="1" s="1"/>
  <c r="J28" i="1"/>
  <c r="L28" i="1" s="1"/>
  <c r="J29" i="1"/>
  <c r="L29" i="1" s="1"/>
  <c r="J30" i="1"/>
  <c r="L30" i="1" s="1"/>
  <c r="J31" i="1"/>
  <c r="L31" i="1" s="1"/>
  <c r="J32" i="1"/>
  <c r="L32" i="1" s="1"/>
  <c r="J33" i="1"/>
  <c r="L33" i="1" s="1"/>
  <c r="J34" i="1"/>
  <c r="L34" i="1" s="1"/>
  <c r="J35" i="1"/>
  <c r="L35" i="1" s="1"/>
  <c r="J36" i="1"/>
  <c r="L36" i="1" s="1"/>
  <c r="J37" i="1"/>
  <c r="L37" i="1" s="1"/>
  <c r="J39" i="1"/>
  <c r="L39" i="1" s="1"/>
  <c r="I41" i="1" l="1"/>
</calcChain>
</file>

<file path=xl/sharedStrings.xml><?xml version="1.0" encoding="utf-8"?>
<sst xmlns="http://schemas.openxmlformats.org/spreadsheetml/2006/main" count="361" uniqueCount="255">
  <si>
    <t>ردیف</t>
  </si>
  <si>
    <t>الزامات مورد نظر</t>
  </si>
  <si>
    <t>سنجه</t>
  </si>
  <si>
    <t>امتیاز</t>
  </si>
  <si>
    <t>توضیحات</t>
  </si>
  <si>
    <t>معیار ارزیابی</t>
  </si>
  <si>
    <t>بلی</t>
  </si>
  <si>
    <t>خیر</t>
  </si>
  <si>
    <t>آیا آخرین نقشه ارائه خدمات آزمایشگاهی شهرستان وجود دارد؟</t>
  </si>
  <si>
    <t xml:space="preserve">الزامات قانونی </t>
  </si>
  <si>
    <r>
      <t xml:space="preserve">   </t>
    </r>
    <r>
      <rPr>
        <sz val="11"/>
        <color theme="1"/>
        <rFont val="B Nazanin"/>
        <charset val="178"/>
      </rPr>
      <t>بررسی پرونده پرسنلی کارکنان</t>
    </r>
  </si>
  <si>
    <t>آیا برنامه EOP (مدیریت بحران و بلایا) در سطح آزمایشگاه تدوین و به روز رسانی شده است؟</t>
  </si>
  <si>
    <t>مشاهده برنامه EOP و آخرین تاریخ به روز رسانی آن</t>
  </si>
  <si>
    <t>آیا کارکنان آزمایشگاه با برنامه EOP آزمایشگاه آشنایی دارند و به آن مسلط هستند؟</t>
  </si>
  <si>
    <t>مشاهده پرونده آموزشی کارکنان، مصاحبه با کارکنان</t>
  </si>
  <si>
    <t xml:space="preserve">فهرست جامع مدارک درون سازمانی حاوی عنوان مدرک، تعداد کپی موجود از مدرک، و محل های توزيع و نگهداری آن مدرک، موجود است.  </t>
  </si>
  <si>
    <t xml:space="preserve">فهرست جامع مدارک برون سازمانی حاوی عنوان مدرک ،تعداد کپی موجود از مدرک، و محل های توزيع و نگهداری آن مدرک، موجود است. </t>
  </si>
  <si>
    <t xml:space="preserve">بررسی فهرست مدارک درون سازمانی (شامل روش های اجرايی، دستورالعمل ها ،راهنماهای کاری، فرم ها، جداول و غيره) که تعداد کپی و محل های نگهداری آنها درج شده است. </t>
  </si>
  <si>
    <t xml:space="preserve">بررسی فهرست مدارک برون سازمانی (شامل آيين نامه، مقررات و ضوابط، استانداردها، کتب مرجع و غيره) که تعداد کپی و محل های نگهداری آنها درج شده است. </t>
  </si>
  <si>
    <t>در صورت ارجاع نمونه به آزمایشگاه خصوصی طرف قرار داد، قرار داد مشخصی در این خصوص وجود دارد؟</t>
  </si>
  <si>
    <t xml:space="preserve">مشاهده قرار داد قانونی </t>
  </si>
  <si>
    <t xml:space="preserve">بررسی مراکز نمونه گیری، آزمایشگاه ها، مراکز ارجاع نمونه، جمعیت تحت پوشش، و نقشه ارجاع نمونه طبق آخرین وضعیت موجود </t>
  </si>
  <si>
    <t>آیا آزمایشگاه بهداشت شهرستان با بیمه های پایه قرار داد دارد؟</t>
  </si>
  <si>
    <t>آیا سیاست کلی و خط مشی آزمایشگاه (کیفی و مدیریتی) در راستای برنامه راهبردی استان و شهرستان تدوین شده است و مدیریت و کارکنان آزمایشگاه نسبت به رعایت آن متعهد می باشند؟</t>
  </si>
  <si>
    <t xml:space="preserve">در صورت ارجاع نمونه به آزمایشگاه خصوصی طرف قرار داد، آزمایشگاه ارجاع توسط آزمایشگاه بهداشتی شهرستان و با ابزاری استاندارد مورد بازدید و نظارت قرار گفته است؟ </t>
  </si>
  <si>
    <t>مشاهده مستندات نشان دهنده قرار داد با سازمان های بیمه پایه و استفاده از تعهدات بیمه</t>
  </si>
  <si>
    <t>بررسی پرونده آموزشی کارکنان جهت آموزش فرایند و مصاحبه با کارکنان مرتبط (نمونه گیر، مسئول آماده سازی نمونه، راننده ) جهت ارزیابی میزان تسلط بر فرایند</t>
  </si>
  <si>
    <t>تامین وسیله نقلیه استاندارد و استفاده از وسایل استاندارد در ارسال نمونه (کلد باکس استاندارد، دماسنج کالیبره، وسایل حفاظت فردی)</t>
  </si>
  <si>
    <t>آیا فرایند و سیستم انتقال نمونه از مراکز نمونه گیری به آزمایشگاه مرکزی شهرستان و یا آزمایشگاه ارجاع، مشخص و مطابق با استانداردهای ابلاغی است؟</t>
  </si>
  <si>
    <t xml:space="preserve">مشاهده فرایند ارسال نمونه، فرم های مورد نیاز و شرایط استاندارد جهت ارسال هر نمونه به صورت مکتوب </t>
  </si>
  <si>
    <t>بررسی مستندات مکتوب فرایند خرید و انبارش و تعیین نقطه سفارش</t>
  </si>
  <si>
    <t>آیا فرایند خرید و انبارش مشخص و مکتوب شده و رعایت می گردد؟</t>
  </si>
  <si>
    <t>آیا فهرست تجهیزات، اقلام مصرفی و کیت های تشخیصی مورد تائید و فهرست موارد غیر قابل تائید با ذکر دلایل آن که به تائید مسئول تجهیزات پزشکی و مدیریت شهرستان رسیده باشد وجود دارد؟</t>
  </si>
  <si>
    <t xml:space="preserve">مشاهده لیست تدوین شده مصوب و مورد تائید </t>
  </si>
  <si>
    <t xml:space="preserve">مشاهده مستندات و بررسی سامانه </t>
  </si>
  <si>
    <t xml:space="preserve">آیا موارد شکایات در خصوص کیفیت، پشتیبانی و یا کمبود تجهیزات، کیت و اقلام مصرفی در سامانه MDR ثبت شده است؟ </t>
  </si>
  <si>
    <t>آیا سوابق مربوط به رد یا تائید تجهیز و یا ملزومات آزمایشگاهی خریداری شده وجود دارد؟</t>
  </si>
  <si>
    <t xml:space="preserve">مشاهده سوابق و مستندات جمع آوری شده مطابق با استانداردهای موجود جهت تایید و یا رد کالا </t>
  </si>
  <si>
    <t>آیا فهرست کالاهای مصرفی آزمایشگاه (نوع کالا، سری ساخت، موجودی، نقطه سفارش، تاریخ انقضا، تاریخ خرید) وجود دارد؟</t>
  </si>
  <si>
    <t xml:space="preserve">یررسی فهرست کالاها و انطباق تصادفی با کالاهای موجود </t>
  </si>
  <si>
    <t>آیا لیست تجهیزات به روز شده آزمایشگاه وجود دارد و سامانه تجهیزات تکمیل شده است؟</t>
  </si>
  <si>
    <t>مشاهده سامانه تجهیزات و انطباق تصادفی با وضعیت موجود</t>
  </si>
  <si>
    <t>کنترل مدارک</t>
  </si>
  <si>
    <t>ارجاع نمونه</t>
  </si>
  <si>
    <t>خرید، انبارش، تامین تجهیزات و کالاهای مصرفی</t>
  </si>
  <si>
    <t xml:space="preserve">مدارک درون سازمانی بطور دوره ای توسط افراد مجاز بازنگری و در صورت لزوم ويرايش میشوند. </t>
  </si>
  <si>
    <t>آیا برنامه مدونی جهت نظارت بر مراکز نمونه گیری و آزمایشگاه های تحت پوشش شهرستان وجود دارد؟</t>
  </si>
  <si>
    <t>آیا شاخص های کیفی و کمی آزمایشگاه در دسترس می باشد و برنامه ریزی جهت بهبود شاخص ها صورت گرفته است؟</t>
  </si>
  <si>
    <t>نظارت و ارزیابی عملکرد</t>
  </si>
  <si>
    <t>مشاهده شاخص ها و آنالیز اطلاعات، ادامات صورت گرفته-مصاحبه با مسئول آزمایشگاه در خوص میزان آگاهی از شاخص ها</t>
  </si>
  <si>
    <t>آیا نیم رخ آزمایشگاه وجود دارد و به روز رسانی شده است؟</t>
  </si>
  <si>
    <t xml:space="preserve">ملاحظه آخرین نیم رخ سازمانی آزمایشگاه و مقایسه با وضعیت موجود </t>
  </si>
  <si>
    <t xml:space="preserve">مشاهده چارت سازمانی و پرونده پرسنلی کارکنان </t>
  </si>
  <si>
    <t>آیا پرونده پرسنلی کارکنان در درسترس و به روز است؟</t>
  </si>
  <si>
    <t xml:space="preserve">مشاهده پرونده پرسنلی و بررسی مستندات آن </t>
  </si>
  <si>
    <t xml:space="preserve">مدیریت آزمایشگاه </t>
  </si>
  <si>
    <t>آیا تجهيزات و وسايل تشخيص آزمايشگاهی از تامين کنندگان معتبر (ثبت شده در سامانه imed.ir) خريداری می گردد؟</t>
  </si>
  <si>
    <t xml:space="preserve">بررسی مستندات ثبت چند شرکت تامين کننده (توليد کننده، وارد کننده، توزيع کننده) در سايت اداره کل تجهيزات پزشکی يا مشاهده سندی که نشان دهد شرکت در سامانه اداره کل تجهيزات پزشکی ثبت شده است </t>
  </si>
  <si>
    <t>آیا آزمایشگاه دارای مسئول فنی قانونی می باشد؟</t>
  </si>
  <si>
    <t>آیا دامنه ارائه خدمات و فهرست آزمايشهايی که پذيرش و انجام می شود، مطابق با ضوابط و مقررات کشوری است.</t>
  </si>
  <si>
    <t>آیا تعرفه مصوب برای خدمات آزمايشگاهی رعايت می شود؟</t>
  </si>
  <si>
    <r>
      <t xml:space="preserve"> </t>
    </r>
    <r>
      <rPr>
        <sz val="11"/>
        <color theme="1"/>
        <rFont val="B Nazanin"/>
        <charset val="178"/>
      </rPr>
      <t>بررسی چند مورد تعرفه آزمايش ها در نرم افزار پذيرش و جوابدهی - بررسی رسيد پذيرش چند نفر از بيماران روز قبل بطور تصادفی</t>
    </r>
  </si>
  <si>
    <t>آیا فعاليتهای فنی آزمايشگاه را صرفا دانش آموختگان رشته های مرتبط با علوم آزمايشگاهی انجام می دهند؟</t>
  </si>
  <si>
    <t>بررسی خط مشی آزمایشگاه و انتخاب تصادفی موارد مختلف و انطباق شیوه اجرا با خط مشی تدوین شده-مصاحبه با کارکنان در خصوص موارد درج شده در خط مشی و بررسی میزان تسلط آنان بر آن</t>
  </si>
  <si>
    <t>مشاهده چک لیست استاندارد جهت ارزیابی- مشاهده مستندات بازدید از آزمایشگاه، گزارش موراد عدم انطباق، اقدامات اصلاحی صورت گرفته</t>
  </si>
  <si>
    <t>بررسی فرایند خرید و انبارش و مستندات آن و اجرای صحیح فرایند</t>
  </si>
  <si>
    <t>کمی=0/5</t>
  </si>
  <si>
    <t>تا حدی= 1/5</t>
  </si>
  <si>
    <t>مشاهده برنامه ایمنی گیرنده خدمت، مصاحبه و مشاهده تصادفی در خصوص میزان رعایت معیارهای درج شده در برنامه (با تاکید بر راهنمایی بیمار، نصب منشور حقوق بیمار و کارکنان در فضای عمومی، حفظ محرمانگی اطلاعات و حریم بیمار)</t>
  </si>
  <si>
    <t>کامل=3</t>
  </si>
  <si>
    <t xml:space="preserve">آخرين ويرايش مدارک درون سازمانی و برون سازمانی، در همه جا جايگزين نسخه قديمی تر میشود. </t>
  </si>
  <si>
    <t>بررسی لیست خدمات تشخیصی ارائه شده و بخش های فعال آزمایشگاه و اطمينان از ارائه خدمات مطابق بسته های خدمتی و برنامه های حاکمیتی حوزه بهداشت</t>
  </si>
  <si>
    <t>آیا پرونده بیوریسک آزمایشگاه تدوین و به روز رسانی گردیده است؟</t>
  </si>
  <si>
    <t>مشاهده پرونده بیوریسک تدوین شده با تاکید بر سه سطح پیش از آزمایش، آزمایش و پس از آزمایش</t>
  </si>
  <si>
    <t>آیا آزمایشگاه در دوره های ارزیابی خارجی کیفیت در برنامه های تشخیصی تحت پوشش شرکت کرده است؟</t>
  </si>
  <si>
    <t>مشاهده مستندات آخرین دوره شرکت در مهارت آزمایی خارجی</t>
  </si>
  <si>
    <t>امتیاز کل</t>
  </si>
  <si>
    <t>امتیاز به دست آمده</t>
  </si>
  <si>
    <t>ملاحظات اخلاقی و ایمنی بیمار</t>
  </si>
  <si>
    <t>آیا بر اساس نتایج بازدید اقدامی در خصوص رفع موارد عدم انطباق و اصلاح آن ها صورت گرفته است؟</t>
  </si>
  <si>
    <t>برنامه بازدید های داخلی، سوابق بازدید صورت گرفته مطابق برنامه تدوین شده</t>
  </si>
  <si>
    <t>گزارش موارد عدم انطباق، مداخلات مدیریتی صورت گرفته، صورتجلسات، نتایج حاصل شده</t>
  </si>
  <si>
    <t>وزن</t>
  </si>
  <si>
    <t>کابرد ندارد</t>
  </si>
  <si>
    <t xml:space="preserve">جمع امتیازات </t>
  </si>
  <si>
    <t>*</t>
  </si>
  <si>
    <t>امتیاز کلی چک لیست 150 می باشد.</t>
  </si>
  <si>
    <t>آیا لیست نیروهای تحت پوشش، چارت سازمانی، شرح وظایف کارکنان و جانشین ذیصلاح مشخص است؟</t>
  </si>
  <si>
    <t>آیا آزمایشگاه دارای منابع انرژی، روشنایی و تهویه مناسب می باشد؟</t>
  </si>
  <si>
    <t>آیا آب با کیفیت در آزمایشگاه جهت مصارف تشخیصی در دسترس است؟</t>
  </si>
  <si>
    <t>آیا تجهیزات به ویژه تجهیزات حساس، دارای سیم اتصال به Earth می باشند؟</t>
  </si>
  <si>
    <t>آیا شرایط محیطی مانند دما و در صورت نیاز رطوبت تحت کنترل است؟</t>
  </si>
  <si>
    <t>آیا برنامه ای مشخص و مدون مطابق استانداردها، جهت نظافت و ضد عفونی آزمایشگاه (کف، سطوح، تجهیزات) وجود دارد و به طور موثر اجرا می گردد؟</t>
  </si>
  <si>
    <t xml:space="preserve">آیا فضای فیزیکی آزمایشگاه استاندارد است؟ </t>
  </si>
  <si>
    <t xml:space="preserve">مشاهده و ارزیابی منابع انرژی- وجود UPS استاندارد و بازبینی شده، وجود برق اضطراری، وجود تهویه استاندارد </t>
  </si>
  <si>
    <t>بررسی سوابق ارزیابی کیفیت آب، کنترل آب در محل</t>
  </si>
  <si>
    <t xml:space="preserve">ارزیابی وجود سیم ارت و سوابق بازبینی دوره ای آن </t>
  </si>
  <si>
    <t>مشاهده فضای آزمایشگاه و ارزیابی آن</t>
  </si>
  <si>
    <t>بررسی نحوه کنترل دما، ارزیابی دمای محیط در بخش های فنی در زمان حضور در آزمایشگاه</t>
  </si>
  <si>
    <t>ارزیابی وجود الزامات قانونی فضای عدم اعتیاد شامل سینک ایستاده آقایان، عدم وجود شیر آب در قسمت نمونه گیری، حفظ حریم خصوصی افراد، تهویه مناسب، استقرار سیستم دوربین مدار بسته- وجو هود مناسب در اتاق TLC</t>
  </si>
  <si>
    <t xml:space="preserve">آیا فضای آزمایشگاه عدم اعتیاد متناسب با استاندارد های ابلاغی است؟ </t>
  </si>
  <si>
    <t>آیا فضای /ازمایشگاه سل، مالاریا، میکروب شناسی و انگل شناسی مطابق با استاندارد ها است؟</t>
  </si>
  <si>
    <t xml:space="preserve">مجزا بودن فضاها- استقرار هود مناسب با هر برنامه، کنترل جریان هوا </t>
  </si>
  <si>
    <t>آیا فضای نمونه گیری و جمع اوری نمونه ها مناسب و استاندارد است؟</t>
  </si>
  <si>
    <t>بررسی فضای نمونه گیری و حفظ حریم خصوصی افراد- مشاهده سرویس های بهداشتی</t>
  </si>
  <si>
    <t xml:space="preserve">آیا دسترسی و تردد بیماران و مراجعین به فضای فنی آزمایشگاه ممنوع می باشد؟ </t>
  </si>
  <si>
    <t>مشاهده فضای تردد بیماران و حصول اطمینان از عدم دسترسی افراد به فضای فنی</t>
  </si>
  <si>
    <t>آیا فضای انبارش مناسب و چیدمان و برچشب گذاری کالاها صحیح است؟</t>
  </si>
  <si>
    <t>مشاهده فضای انبارش- ارزیابی شرایط دمایی و رطوبت انبار- مشاهده شرایط نگه داری چند کالا به صورت تصادفی و انطباق آن با توصیه شرکت سازنده- بررسی الصاق برچسب بر روی معرف ها و محلول ها</t>
  </si>
  <si>
    <t>آیا کپسول اطفا حریق در تعداد استاندراد و با شرایط مناسب در دسترس است؟</t>
  </si>
  <si>
    <t>مشاهده محل نصب کپسول اطفا حریق، ارزیابی تعداد آن، بررسی مستندات بازبینی کپسول ها</t>
  </si>
  <si>
    <t>آیا چشم شوی و دوش اضطراری در آزمایشگاه موجود است؟</t>
  </si>
  <si>
    <t xml:space="preserve">مشاهده محل نصب و ارزیابی سهولت دسترسی کارکنان به آن </t>
  </si>
  <si>
    <t xml:space="preserve">تاسیسات و فضای آزمایشگاه </t>
  </si>
  <si>
    <t>تجهیزات</t>
  </si>
  <si>
    <t>آیا تجهیزات لازم متناسب با دامنه کاری آزمایشگاه در آزمایشگاه وجود دارد؟</t>
  </si>
  <si>
    <t xml:space="preserve">مشاهده و ارزیابی تجهیزات مستقر در آزمایشگاه </t>
  </si>
  <si>
    <t>آیا تجهیزات در محل مناسب و با شرایط استاندارد نصب شده است؟</t>
  </si>
  <si>
    <t>بررسی فضای تخصیص داده شده به هر دستگاه- تاسیسات مورد نیاز هر تجهیز مانند برق با ولتاژ مناسب، سیستم دفع پسماند و ... تامین می باشد.</t>
  </si>
  <si>
    <t>تعیین کاربر هر دستگاه و سوابق آموزشی کاربر و ارزیابی شیوه عملکرد کاربر</t>
  </si>
  <si>
    <t xml:space="preserve">بررسی وجود دستورالعمل های فنی </t>
  </si>
  <si>
    <t>آیا کنترل دوره ای و کالیبراسیون تجهیزات انجام شده است؟</t>
  </si>
  <si>
    <t>بررسی سوابق و ارزیابی اقدامات انجام شده مطابق استانداردها</t>
  </si>
  <si>
    <t>آیا برنامه نگهداشت روزانه و پیشگیرانه هر تجهیز انجام می شود؟</t>
  </si>
  <si>
    <t>آیا مشکلات مربوط به دستگاه ها و تجهیزات ثبت شده است؟</t>
  </si>
  <si>
    <t>مشاهده logbook هر تجهیز- بررسی سوابق سرویس دوره ای و نگهداشت روزانه، ففتگی، ماهانه مطابق با استاندارد هر تجهیز- ارزیابی سامانه تجهیزات</t>
  </si>
  <si>
    <t>بررسی سوابق هر تجهیز و شناسنامه تجهیزات- ارزیاب سامانه تجهیزات</t>
  </si>
  <si>
    <t>ارزیابی مستندات و سامانه تجهیزات</t>
  </si>
  <si>
    <t>آیا فهرست آزمایشات، نوع نمونه مورد نیاز و چرخه انجام تست تا گزارش دهی (TAT) هر تست مشخص و به گیرندگان خدمت اطلاع رسانی می شود؟</t>
  </si>
  <si>
    <t>مصاحبه با کارکنان، مشاهده فرایند کار- مشاهده لیست تست ها، شرایط هر نمونه و زمان اماده شدن هر تست</t>
  </si>
  <si>
    <t xml:space="preserve">مصاحبه با کارکنان و مشاهده فرایند مکتوب </t>
  </si>
  <si>
    <t>آیا روش پذیرش بیماران عادی و اورژانس و همچنین ثبت سوابق و اطلاعات مهم بیمار که در نتیجه آزمایش تاثیر گذار است،  مشخص و مکتوب است؟</t>
  </si>
  <si>
    <t>آیا معیارهای پذیرش و یا رد نمونه مشخص و کارکنان آگاهی کامل دارند؟</t>
  </si>
  <si>
    <t>مشاهده لیست معیارهای پذیرش و رد نمونه- مصاحبه با کارکنان</t>
  </si>
  <si>
    <t>آیا دستور العمل نمونه گیری و برچسب گذاری نمونه ها موجود بوده و رعایت می گردد؟</t>
  </si>
  <si>
    <t xml:space="preserve">آیا دستور العمل ارسال و انتقال نمونه ها به صورت مکتوب موجود بوده و توسط کارکنان رعایت می گردد؟ </t>
  </si>
  <si>
    <t xml:space="preserve">مشاهده نسخه مکتوب و ارزیابی آن </t>
  </si>
  <si>
    <t>مصاحبه با کارکنان و ارزیابی میزان آگاهی آن ها</t>
  </si>
  <si>
    <t xml:space="preserve">مشاهده نحوه بسته بندی نمونه (رعایت الزامات ایمنی، دما، رطوبت، برچسب گذاری صحیح) و تکمیل فرم های لازم </t>
  </si>
  <si>
    <t>رعایت بازه زمانی قابل قبول از زمان جمع آوری نمونه تا ارسال و اطمینان از نگهداشت صحیح نمونه در این بازه زمانی (دما، شرایط ایمنی مناسب، دور از دسترس عموم)</t>
  </si>
  <si>
    <t>مشاهده مستندات و ارزیابی فرایند اطمینان از تحویل نمونه در مقصد</t>
  </si>
  <si>
    <t>مشاهده فرم ثبت موارد عدم انطباق و اطلاع رسانی جهت نمونه گیری مجدد و پیگیری تا حصول نتیجه</t>
  </si>
  <si>
    <t>آیا هر گونه کیت مصرفی قبل از ورود به چرخه تست با متدهای استاندارد، مورد ارزیابی قرار گرفته و در صورت تائید  وارد چرخه کاری می گردد؟</t>
  </si>
  <si>
    <t>بررسی سوابق مربوط به اجرای کامل مراحل تصدیق و صحه گذاری روش و کیت آزمایشگاهی</t>
  </si>
  <si>
    <t>مشاهده مستندات و ارزیابی آن با ذکر اطلاعات در خصوص چگونگی تفسیر نتایج، تکرار تست، آزمایشات تائیدی و ... که توسط آزمایشگاه لازم است تعیین شده باشد.</t>
  </si>
  <si>
    <t>آیا شواهد مربوط به انجام تست ها موجود می باشد؟</t>
  </si>
  <si>
    <t>بررسی سوابق و شواهد انجام تست های آزمایشگاه (ران کاری، مشاهده لیست کاری که حاوی اطلاعات کاربر، نوع کیت، سری ساخت، تاریخ انقضا، تاریخ انجام تست می باشد.</t>
  </si>
  <si>
    <t>آیا دستورالعمل های کیفی در تست های مختلف (کمی- کیفی- نیمه کمی)  مکتوب و کارکنان به آن تسلط دارند؟</t>
  </si>
  <si>
    <t>مشاهده نسخه مکتوب دستورالعمل های استاندراد کیفی در هر بخش- مصاحبه با کارکنان- سوابق آموزشی کارکنان</t>
  </si>
  <si>
    <t>آیا مواد کنترلی استاندارد و معتبر تامین و در دسترس است و در هر ران کاری مورد استفاده قرار می گیرد؟</t>
  </si>
  <si>
    <t>مشاهده نمونه کنترل موجود- بررسی سوابق خرید- موجودی فعلی- سوابق استفاده از آن ها</t>
  </si>
  <si>
    <t>آیا از برنامه پذیرش مناسب جهت ثبت، پذیرش و جوابدهی بیماران و مراجعین استفاده می شود؟</t>
  </si>
  <si>
    <t xml:space="preserve">مشاهده نرم افزار مستقر در آزمایشگاه و ارزیابی آن </t>
  </si>
  <si>
    <t>ثبت موارد عدم انطباق- اقدامات اصلاحی صورت گرفته</t>
  </si>
  <si>
    <t>آیا خطاها در آزمایشگاه شناسایی و اقدامات اصلاحی صورت گرفته است؟</t>
  </si>
  <si>
    <t>آیا مسئول کنترل کیفی آزمایشگاه مشخص است (فرد آگاه و احراز صلاحیت شده) و سوابق اجرای برنامه کنترل کیفیت توسط ایشان مورد ارزیابی قرار می گیرد؟</t>
  </si>
  <si>
    <t>چارت سازمانی و تعیین مسئول کنترل کیفی آزمایشگاه- بررسی سوابق فرد- مشاهده مستندات ارزیابی صورت گرفته و اقدامات صورت گرفته</t>
  </si>
  <si>
    <t>در موارد مورد نیاز آیا از روش های مشخص جهت تصدیق کیت و روش و یا کنترل کیفی تست ها استفاده می شود؟</t>
  </si>
  <si>
    <t>مصاحبه با کارکنان- مشاهده سوابق و ارزیابی (مانند استفاده از نمونه تصدیق شده جهت ارزیابی نتایج، مقایسه بین آزمایشگاهی، استفاده از پولد سرم)</t>
  </si>
  <si>
    <t>آیا دستورالعمل به روزرسانی شده انجام هر تست، مشخص و مکتوب می باشد؟</t>
  </si>
  <si>
    <t>انجام آزمایش و کنترل کیفی</t>
  </si>
  <si>
    <t>پس از آزمایش</t>
  </si>
  <si>
    <t>آیا شرایط نگهداری نمونه ها و بازه زمانی مجاز برای نگهداری آن ها مکتوب، در دسترس و رعایت می گردد؟</t>
  </si>
  <si>
    <t>بررسی راهنمای امحا نمونه و مطابقت با استانداردها- مصاحبه با کارکنان و ارزیابی آگاهی- مشاهده شیوه امحا پسماندها</t>
  </si>
  <si>
    <t>مشاهده برگه گزارش نتایج- مشاهده شیوه گزارش دهی- مصاحبه</t>
  </si>
  <si>
    <t>آیا شیوه صحیح امحا نمونه های مختلف مشخص و کاملا رعایت می گردد؟</t>
  </si>
  <si>
    <t>آیا اجزا فرم گزارش نتایج، محدوده های نرمال و کامنت های ثبت شده استاندراد بوده و نتایج قبل از ثبت نهایی، چک می شوند؟</t>
  </si>
  <si>
    <t>مشاهده فهرست نتایج بحرانی تست های آزمایشگاهی- مصاحبه با مسئول آزمایشگاه و کارکنان و ارزیابی میزان تسلط آن ها- بررسی سوابق و مستندات گزارش نتایج بحرانی</t>
  </si>
  <si>
    <t>آیا محدوده بحرانی تست های آزمایشگاهی و شیوه گزارش دهی آن ها تعیین شده، در دسترس بوده و کارکنان مطابق شیوه نامه گزارش نتایج بحرانی عمل می کنند؟</t>
  </si>
  <si>
    <t>آیا گزارش نتایج تا زمان مشخصی نگه داری می شوند؟</t>
  </si>
  <si>
    <t>مشاهده مدت زمان بایگانی نتایج گزارش شده</t>
  </si>
  <si>
    <t>مشاهده و ارزیابی نسخه مکتوب فرایند، مشاهده شرایط و بازه زمانی نگهداری نمونه ها پس از آزمایش</t>
  </si>
  <si>
    <t xml:space="preserve">ایمنی و امنیت زیستی </t>
  </si>
  <si>
    <t>آیا دستورالعمل های به روز رسانی شده ایمنی به صورت مکتوب در دسترس کارکنان بوده و همه کارکنان به آن تسلط و به اجرای آن متعهد می باشند؟</t>
  </si>
  <si>
    <t>بررسی دستورالعمل ایمنی و ارزیابی محتوای آن- مصاحبه با کارکنان فنی و خدماتی و ارزیابی میزان آگاهی آنها- سوابق آموزش آن ها و تعهد کتبی مبنی بر رعایت اصول ایمنی- مشاهده و ارزیابی میزان رعایت اصول ایمنی در بخش های مختلف توسط کارکنان (متناسب با استانداردهای هر بخش برای مثال سل، دفع پسماند، میکروب شناسی، نمونه گیری و ....)</t>
  </si>
  <si>
    <t>آیا پوشش ها و لوازم حفاظت فردی مورد نیاز هر برنامه تشخیصی ، موجود بوده و مورد استفاده قرار می گیرد؟</t>
  </si>
  <si>
    <t>ارزیابی وضعیت وسایل حفاظت فردی موجود در هر بخش آزمایشگاه متناسب با مخاطرات و استانداردهای موجود، استفاده صحیح کارکنان از آن ها</t>
  </si>
  <si>
    <t>آیا هود بیولوژیک مناسب و استاندارد متناسب با سطح خطر هر بخش، وجود دارد؟</t>
  </si>
  <si>
    <t>آیا برنامه مدیریت ریسک و ارزیابی آن متناسب با نوع مخاطرات هر بخش صورت گرفته و موجود می باشد؟</t>
  </si>
  <si>
    <t xml:space="preserve">ارزیابی برنامه ریسک مکتوب شده همراه با راهکارهای کاهش خطرات </t>
  </si>
  <si>
    <t xml:space="preserve">مشاهده هود مستقر در آزمایشگاه، ارزیابی سوابق و مستندات مربوط به ارزیابی کارکرد صحیح هود </t>
  </si>
  <si>
    <t>آیا سوابق پرسنلی کارکنان (واکسیناسیون، ایمنی بدو کار، معاینات دوره ای، فرم ثبت حوادث مخاطره آمیز و اقدامات صورت گرفته، آموزش ها، تعهد کتبی در خصوص اجرای اصول ایمنی، ارزیابی های دوره ای عملکرد) در پرونده پرسنلی ثبت و به روز رسانی شده است؟</t>
  </si>
  <si>
    <t>مشاهده پرونده پرسنلی و بررسی مستندات آن از نظر معیارهای مورد نظر</t>
  </si>
  <si>
    <t>آیا جعبه کمک های اولیه در آزمایشگاه موجود بوده و در دسترس کارکنان است؟</t>
  </si>
  <si>
    <t>مشاهده جعبه کمک های اولیه و ارزیابی محتویان آن</t>
  </si>
  <si>
    <t>آیا شیوه برخورد با موارد مخاطره آمیز مشخص، مکتوب و رعایت می گردد؟</t>
  </si>
  <si>
    <t>مشاهده و ارزیابی دستور العمل مکتوب اقدامات لازم جهت مقابله با حوادث مخاطره آمیز (ریختن، پاشیدن و نشت مواد عفونی، فرورفتن سوزن آلوده به پوست و آلوده شدن زخم پوستی با مواد عفونی، پاشیدن و استشمام مواد شیمیایی و سمی)- بررسی مستندات مربوط به ثبت حادثه و اقدامات انجام گرفته</t>
  </si>
  <si>
    <t>آیا ملاحضات ایمنی مربوط به هر تجهیز مشخص بوده و رعایت می گردد؟</t>
  </si>
  <si>
    <t>مشاهده دستورالعمل نظافت و گندزدایی هر تجهیز و پسماندهای آن در پایان کار و قبل از سرویس</t>
  </si>
  <si>
    <t>آیا دستور العمل شستشوی وسایل آزمایشگاهی موجود بوده و به صورت صحیح انجام می شود؟</t>
  </si>
  <si>
    <t>مشاهده و ارزیابی دستورالعمل شستشوی وسایل آزمایشگاهی- مصاحبه با کارکنان جهت ارزیابی آگاهی، ارزیابی فرایند شستشو (ضدعفونی کردن، شستشو، خشک کردن، اطمینان از صحت عملکرد فور)</t>
  </si>
  <si>
    <t>آیا پسماندهای آزمایشگاهی (شیمیایی، پرتوزا، عفونی، تیز و برنده) به شیوه صحیح مدیریت می گردند و دستورالعمل آن موجود می باشد؟</t>
  </si>
  <si>
    <t>مشاهده و ارزیابی دستورالعمل مکتوب مدیریت پسماندهای آزمایشگاه- ارزیابی آگاهی کارکنان از طریق مصاحبه و مشاهده</t>
  </si>
  <si>
    <t xml:space="preserve">تفکیک و جداسازی پسماندها در مبدا </t>
  </si>
  <si>
    <t>برچسب گذاری کلیه پسماندها و امحا با روش استاندارد</t>
  </si>
  <si>
    <t xml:space="preserve">ارزیابی مستندات بررسی کیفیت عملکرد اتوکلاو </t>
  </si>
  <si>
    <t>آیا برگه اطلاعات ایمنی مواد شیمیایی (MSDS) و عوامل بیماری زای خطرناک (PSDS) در آزمایشگاه موجود بوده و کارکنان از محتوای آن اطلاع دارند؟</t>
  </si>
  <si>
    <t>مشاهده ارزیابی برگه اطلاعات مواد شیمیایی خطرناک و مواد عفونی خطرناک، مخاطرات احتمالی و شیوه حفاظت، مصاحبه با کارکنان</t>
  </si>
  <si>
    <t xml:space="preserve">آیا مواد شیمیایی خطرناک و اقلام مخاطره آمیز به طور ایمن نگهداری می شوند؟ </t>
  </si>
  <si>
    <t xml:space="preserve">مشاهده مکان نگهداری و مکتوب بودن نکات ایمنی </t>
  </si>
  <si>
    <t>آیا کلیه کارکنان اتیکت حاوی مشخصات کارکنان (نام و نام خانوادگی، نام آزمایشگاه و سمت) نصب به لباس خود دارند؟</t>
  </si>
  <si>
    <t xml:space="preserve">مشاهده اتیکت سازمانی کلیه کارکنان </t>
  </si>
  <si>
    <t>ارزیابی رعایت نکات ایمنی و حفاظت فردی در ارسال نمونه ها</t>
  </si>
  <si>
    <t>آیا خدمات آزمایشگاه روزانه در آزمایشگاه حضور داشته و به شرح وظایف خود آگاه می باشد؟</t>
  </si>
  <si>
    <t xml:space="preserve">مشاهده خدمات- مصاحبه با ایشان و ارزیابی آگاهی </t>
  </si>
  <si>
    <t>قبل از نمونه گیری و نمونه گیری</t>
  </si>
  <si>
    <t>آیا در بخش های خاص مانند عدم اعتیاد، نمونه گیری با رعایت اصول نظارت حین نمونه گیری ضمن رعایت حفظ حریم بیمار انجام می گیرد؟</t>
  </si>
  <si>
    <t>مشاهده مستندات و مصاحبه با کارکنان، مشاهده فرایند نمونه گیری- مصاحبه با بیمار</t>
  </si>
  <si>
    <t>آیا شرایط مورد نیاز هر نمونه جهت آمادگی قبلی بیمار، مشخص و مکتوب است و به بیماران اطلاع رسانی و مورد ارزیابی قرار می گردد؟ (آمادگی قبل از نمونه گیری، شیوه نمونه گیری در آزمایش سل و ...)</t>
  </si>
  <si>
    <t>مشاهده پروانه مسئول فنی (حداکثر امتیاز 1.5)</t>
  </si>
  <si>
    <t xml:space="preserve">مشاهده محیط آزمایشگاه و ارزیابی میزان نظافت آن، سوال از کارکنان مرتبط در خصوص شیوه گندزدایی محیط و تجهیزات، ارزیابی سوابق </t>
  </si>
  <si>
    <t>آیا تجهیزات توسط افراد آموزش دیده به کار گرفته می شوند؟</t>
  </si>
  <si>
    <t>آیا شناسنامه تجهیزات جهت هر تجهیز وجود دارد؟</t>
  </si>
  <si>
    <t>آیا دستورالعمل فنی هر تجهیز مکتوب و در درسترس است؟</t>
  </si>
  <si>
    <t>وجود ناظر عدم اعتیاد- مشاهده فرایند- مصاحبه با کارکنان</t>
  </si>
  <si>
    <t>آیا گیرنده خدمت قبل از نمونه گیری به شیوه صحیح، احراز هویت می شود؟</t>
  </si>
  <si>
    <t>مشاهده فرایند در نمونه گیری برنامه های تشخیصی مختلف (تالاسمی-عدم اعتیاد- سل- سالک- تشخیص طبی و ...) و مصاحبه با کارکنان</t>
  </si>
  <si>
    <t>مشاهده مستندات مربوط به ارسال نمونه و تحویل آن  (تعداد نمونه، تاریخ نمونه گیری، تاریخ و زمان ارسال، رسید تحویل، شرایط نمونه از نظر دما و رطوبت در زمان ارسال و تحویل)</t>
  </si>
  <si>
    <t>جمع آوری وسایل تیز و برنده در سیفتی باکس استاندارد (حجم مناسب، ثبت تاریخ روی آن، بسته بندی و امحا زمانیکه به میزان دو سوم آن پر شده است)</t>
  </si>
  <si>
    <t>ارزیابی مستندات امحا پسماندها (تاریخ، فرد انجام دهنده، شیوه گندزدایی و امحا... )</t>
  </si>
  <si>
    <t>آیا مرکز نمونه گیری دارای منابع انرژی، روشنایی و تهویه مناسب می باشد؟</t>
  </si>
  <si>
    <t xml:space="preserve">مشاهده و ارزیابی منابع انرژی- وجود تهویه استاندارد </t>
  </si>
  <si>
    <t xml:space="preserve">آیا دسترسی و تردد بیماران و مراجعین به فضای فنی مرکز نمونه گیری ممنوع می باشد؟ </t>
  </si>
  <si>
    <t>آیا فضای نمونه گیری در نمونه های خاص ( سل، مالاریا، میکروب شناسی) مطابق با استاندارد ها است؟</t>
  </si>
  <si>
    <t>آیا برنامه ای مشخص و مدون مطابق استانداردها، جهت نظافت و ضد عفونی مرکز نمونه گیری (کف، سطوح، تجهیزات) وجود دارد و به طور موثر اجرا می گردد؟</t>
  </si>
  <si>
    <t xml:space="preserve">مشاهده محیط و ارزیابی میزان نظافت آن، سوال از کارکنان مرتبط در خصوص شیوه گندزدایی محیط و تجهیزات، ارزیابی سوابق </t>
  </si>
  <si>
    <t>آیا تجهیزات و اقلام مصرفی استاندارد مراکز نمونه گیری با کیفیت مطلوب در مرکز وجود  دارد؟ (صندلی نمونه گیری، تخت معاینه، سانتریفیوژ، میکروسکوپ، اتوکلاو، سمپلر، تابوره، یخچال، فریزر، کلدباکس، ترالی)</t>
  </si>
  <si>
    <t xml:space="preserve">مشاهده و ارزیابی تجهیزات موجود در مرکز نمونه گیری </t>
  </si>
  <si>
    <t xml:space="preserve">مشاهده و ارزیابی اقلام مصرفی موجود در مرکز نمونه گیری </t>
  </si>
  <si>
    <t>آیا اقلام مصرفی استاندارد مراکز نمونه گیری با کیفیت مطلوب در مرکز وجود  دارد؟ (سرنگ درسایز های مختلف، لوله جمع آوری نمونه های مختلف شاملCBC، ESR و لخته، ظرف جمع آوری نمونه های ادرار ومدفوع، ضدانعقاد مناسب، سرنگ، گارو، سیفتی باکس...)</t>
  </si>
  <si>
    <t xml:space="preserve">آیا شرایط مورد نیاز هر نمونه جهت آمادگی قبلی بیمار، مشخص و مکتوب است و به بیماران اطلاع رسانی و مورد ارزیابی قرار می گردد؟ </t>
  </si>
  <si>
    <t>مشاهده فرایند احراز هویت در نمونه گیری و مصاحبه با کارکنان</t>
  </si>
  <si>
    <t xml:space="preserve">مشاهده نرم افزار مستقر در مرکز نمونه گیری و ارزیابی آن </t>
  </si>
  <si>
    <t>آیا هر گونه اقلام مصرفی قبل از ورود به چرخه نمونه گیری و انجام تست های اولیه(در صورت نیاز) با متدهای استاندارد، مورد ارزیابی قرار گرفته و در صورت تائید  وارد چرخه کاری می گردد؟</t>
  </si>
  <si>
    <t>آیا خطاها در مراکز نمونه گیری شناسایی و اقدامات اصلاحی صورت گرفته است؟</t>
  </si>
  <si>
    <t>آیا شیوه صحیح امحا پسماندهای مرکز نمونه گیری مشخص و کاملا رعایت می گردد؟</t>
  </si>
  <si>
    <t>بررسی راهنمای امحا و دفع پسماندها و مطابقت با استانداردها- مصاحبه با کارکنان و ارزیابی آگاهی- مشاهده شیوه امحا پسماندها</t>
  </si>
  <si>
    <t>مشاهده فهرست نتایج بحرانی تست های آزمایشگاهی- مصاحبه با کارکنان و ارزیابی میزان تسلط آن ها- بررسی سوابق و مستندات گزارش نتایج بحرانی</t>
  </si>
  <si>
    <t>آیا برنامه مدیریت ریسک و ارزیابی آن متناسب با نوع مخاطرات موجود در مرکز نمونه گیری صورت گرفته و موجود می باشد؟</t>
  </si>
  <si>
    <t>آیا پوشش ها و لوازم حفاظت فردی مورد نیاز موجود بوده و مورد استفاده قرار می گیرد؟</t>
  </si>
  <si>
    <t>ارزیابی وضعیت وسایل حفاظت فردی موجود و استفاده صحیح کارکنان از آن ها</t>
  </si>
  <si>
    <t>آیا هود بیولوژیک مناسب و استاندارد متناسب با سطح خطر موجود، وجود دارد؟</t>
  </si>
  <si>
    <t>آیا جعبه کمک های اولیه در مرکز نمونه گیری موجود بوده و در دسترس کارکنان است؟</t>
  </si>
  <si>
    <t>آیا فضای انبارش مناسب و چیدمان و برچسب گذاری کالاهای مورد نیاز در مراکز نمونه گیری صحیح است؟</t>
  </si>
  <si>
    <t>آیا کنترل دوره ای و کالیبراسیون تجهیزات موجود انجام شده است؟</t>
  </si>
  <si>
    <t>آیا شواهد مربوط به انجام تست ها (آنالیز ادرار، آنالیز مدفوع، ESR) موجود می باشد؟</t>
  </si>
  <si>
    <t>امتیاز کلی چک لیست 200 می باشد.</t>
  </si>
  <si>
    <t>آیا شیوه اجرای برنامه کنترل کیفی داخلی بر اساس تست های مختلف کمی و کیفی و متناسب با استانداردهای ابلاغی مشخص، مکتوب و اجرا می شود و نتایج آن مورد ارزیابی قرار می گیرد؟</t>
  </si>
  <si>
    <t>آیا کیت های مورد استفاده معتبر، دارای تاریخ انقضا و در شرایط مطلوب نگهداری می شوند؟</t>
  </si>
  <si>
    <t>بررسی یخچال نگهداری کیت ها-و منحنی ثبت دمای آن- بررسی کیت های مورد استفاده</t>
  </si>
  <si>
    <t>مشاهده محل نصب کپسول اطفا حریق، ارزیابی تعداد آن، بررسی مستندات بازبینی کپسول ها- آگاهی کارکنان از شیوه کاربری آن ها</t>
  </si>
  <si>
    <t>مشاهده logbook هر تجهیز- بررسی سوابق سرویس دوره ای و نگهداشت روزانه، -هففتگی، ماهانه مطابق با استاندارد هر تجهیز- ارزیابی سامانه تجهیزات- بررسی منحنی های ثبت دمای یخچال و فریزرها</t>
  </si>
  <si>
    <t>بررسی سوابق اجرای برنامه (کنترل کیفیت در هر ران کاری- رسم نمودارها- سوابق تفسیر نتایج بر اساس استانداردهای وستگارد- سوابق کنترل کیفیت تست های کیفی)، تفسیر نتایج و استفاده از آن در گزارش یا عدم گزراش نتایج بیماران</t>
  </si>
  <si>
    <t>امتیاز کلی چک لیست 300 می باشد.</t>
  </si>
  <si>
    <t>آیا برنامه ایمنی گیرنده خدمت در آزمایشگاه مکتوب و مشخص ست و تکالیف آن به صورت کامل رعایت می گردد؟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</si>
</sst>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B Titr"/>
      <charset val="178"/>
    </font>
    <font>
      <sz val="12"/>
      <color theme="1"/>
      <name val="B Titr"/>
      <charset val="178"/>
    </font>
    <font>
      <b/>
      <sz val="12"/>
      <color theme="1"/>
      <name val="B Nazanin"/>
      <charset val="178"/>
    </font>
    <font>
      <sz val="11"/>
      <color theme="1"/>
      <name val="Calibri"/>
      <family val="2"/>
      <charset val="178"/>
      <scheme val="minor"/>
    </font>
    <font>
      <sz val="11"/>
      <color theme="1"/>
      <name val="B Nazanin"/>
      <charset val="178"/>
    </font>
    <font>
      <sz val="11"/>
      <color rgb="FF000000"/>
      <name val="B Nazanin"/>
      <charset val="178"/>
    </font>
    <font>
      <b/>
      <sz val="11"/>
      <color rgb="FF000000"/>
      <name val="B Nazanin"/>
      <charset val="178"/>
    </font>
    <font>
      <b/>
      <sz val="11"/>
      <color theme="1"/>
      <name val="B Nazanin"/>
      <charset val="178"/>
    </font>
    <font>
      <sz val="11"/>
      <color theme="1"/>
      <name val="B Titr"/>
      <charset val="178"/>
    </font>
    <font>
      <b/>
      <sz val="11"/>
      <color theme="1"/>
      <name val="B Titr"/>
      <charset val="178"/>
    </font>
    <font>
      <b/>
      <sz val="10"/>
      <color theme="1"/>
      <name val="B Titr"/>
      <charset val="178"/>
    </font>
    <font>
      <b/>
      <sz val="11"/>
      <color theme="1"/>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4" fillId="0" borderId="0"/>
  </cellStyleXfs>
  <cellXfs count="92">
    <xf numFmtId="0" fontId="0" fillId="0" borderId="0" xfId="0"/>
    <xf numFmtId="0" fontId="5" fillId="0" borderId="1" xfId="0" applyFont="1" applyFill="1" applyBorder="1" applyAlignment="1">
      <alignment vertical="center" wrapText="1"/>
    </xf>
    <xf numFmtId="0" fontId="5" fillId="0" borderId="1" xfId="0" applyFont="1" applyFill="1" applyBorder="1" applyAlignment="1">
      <alignment wrapText="1"/>
    </xf>
    <xf numFmtId="0" fontId="10" fillId="4" borderId="1" xfId="1" applyFont="1" applyFill="1" applyBorder="1" applyAlignment="1">
      <alignment horizontal="center" vertical="center"/>
    </xf>
    <xf numFmtId="0" fontId="5" fillId="0" borderId="1" xfId="0" applyFont="1" applyFill="1" applyBorder="1" applyAlignment="1">
      <alignment horizontal="right" vertical="center" wrapText="1" readingOrder="2"/>
    </xf>
    <xf numFmtId="0" fontId="5" fillId="0" borderId="1" xfId="0" applyFont="1" applyFill="1" applyBorder="1" applyAlignment="1">
      <alignment horizontal="center" vertical="center" wrapText="1" readingOrder="2"/>
    </xf>
    <xf numFmtId="0"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readingOrder="2"/>
    </xf>
    <xf numFmtId="0" fontId="6" fillId="0" borderId="1" xfId="0" applyFont="1" applyFill="1" applyBorder="1" applyAlignment="1">
      <alignment horizontal="right" vertical="center" wrapText="1" readingOrder="2"/>
    </xf>
    <xf numFmtId="0" fontId="7" fillId="0" borderId="3" xfId="0" applyFont="1" applyFill="1" applyBorder="1" applyAlignment="1">
      <alignment horizontal="center" vertical="center" wrapText="1" readingOrder="2"/>
    </xf>
    <xf numFmtId="0" fontId="8" fillId="0" borderId="3" xfId="0" applyFont="1" applyFill="1" applyBorder="1" applyAlignment="1">
      <alignment horizontal="center" vertical="center" wrapText="1"/>
    </xf>
    <xf numFmtId="0" fontId="7" fillId="0" borderId="1" xfId="0" applyFont="1" applyFill="1" applyBorder="1" applyAlignment="1">
      <alignment horizontal="center" vertical="center" wrapText="1" readingOrder="2"/>
    </xf>
    <xf numFmtId="0" fontId="9" fillId="0" borderId="4" xfId="0" applyFont="1" applyFill="1" applyBorder="1" applyAlignment="1">
      <alignment horizontal="center" vertical="center"/>
    </xf>
    <xf numFmtId="0" fontId="9" fillId="0" borderId="4" xfId="0" applyFont="1" applyFill="1" applyBorder="1" applyAlignment="1">
      <alignment horizontal="center" vertical="center" wrapText="1"/>
    </xf>
    <xf numFmtId="0" fontId="6" fillId="0" borderId="0" xfId="0" applyFont="1" applyFill="1" applyAlignment="1">
      <alignment horizontal="justify" vertical="center" wrapText="1" readingOrder="2"/>
    </xf>
    <xf numFmtId="0" fontId="8" fillId="0" borderId="1" xfId="0" applyFont="1" applyFill="1" applyBorder="1" applyAlignment="1">
      <alignment horizontal="center" vertical="center" wrapText="1"/>
    </xf>
    <xf numFmtId="0" fontId="5" fillId="0" borderId="1" xfId="0" applyFont="1" applyFill="1" applyBorder="1" applyAlignment="1">
      <alignment horizontal="right" vertical="center" wrapText="1"/>
    </xf>
    <xf numFmtId="0" fontId="5" fillId="0" borderId="1" xfId="0" applyFont="1" applyFill="1" applyBorder="1" applyAlignment="1">
      <alignment horizontal="right" wrapText="1"/>
    </xf>
    <xf numFmtId="0" fontId="5" fillId="0" borderId="0" xfId="0" applyFont="1" applyFill="1" applyAlignment="1">
      <alignment wrapText="1"/>
    </xf>
    <xf numFmtId="0" fontId="6" fillId="0" borderId="1" xfId="0" applyFont="1" applyFill="1" applyBorder="1" applyAlignment="1">
      <alignment vertical="center" wrapText="1"/>
    </xf>
    <xf numFmtId="0" fontId="6" fillId="0" borderId="1" xfId="0" applyFont="1" applyFill="1" applyBorder="1" applyAlignment="1">
      <alignment wrapText="1"/>
    </xf>
    <xf numFmtId="0" fontId="7" fillId="0" borderId="1" xfId="0" applyFont="1" applyFill="1" applyBorder="1" applyAlignment="1">
      <alignment horizontal="center" vertical="center" wrapText="1"/>
    </xf>
    <xf numFmtId="0" fontId="5" fillId="0" borderId="5" xfId="0" applyFont="1" applyFill="1" applyBorder="1" applyAlignment="1">
      <alignment vertical="center" wrapText="1"/>
    </xf>
    <xf numFmtId="0" fontId="8" fillId="0" borderId="5" xfId="0" applyFont="1" applyFill="1" applyBorder="1" applyAlignment="1">
      <alignment horizontal="center" vertical="center" wrapText="1"/>
    </xf>
    <xf numFmtId="0" fontId="5" fillId="0" borderId="1" xfId="0" applyFont="1" applyFill="1" applyBorder="1" applyAlignment="1">
      <alignment horizontal="right" vertical="center"/>
    </xf>
    <xf numFmtId="0" fontId="5" fillId="0" borderId="3" xfId="0" applyFont="1" applyFill="1" applyBorder="1" applyAlignment="1">
      <alignment horizontal="right" vertical="center" wrapText="1"/>
    </xf>
    <xf numFmtId="0" fontId="5" fillId="0" borderId="1" xfId="0" applyFont="1" applyFill="1" applyBorder="1" applyAlignment="1">
      <alignment vertical="center"/>
    </xf>
    <xf numFmtId="0" fontId="6" fillId="0" borderId="0" xfId="0" applyFont="1" applyFill="1" applyAlignment="1">
      <alignment vertical="center" wrapText="1"/>
    </xf>
    <xf numFmtId="0" fontId="5" fillId="0" borderId="1" xfId="0" applyFont="1" applyFill="1" applyBorder="1" applyAlignment="1">
      <alignment horizontal="center" vertical="center" wrapText="1"/>
    </xf>
    <xf numFmtId="0" fontId="9" fillId="0" borderId="0" xfId="0" applyFont="1" applyFill="1" applyAlignment="1">
      <alignment vertical="center"/>
    </xf>
    <xf numFmtId="0" fontId="9" fillId="0" borderId="0" xfId="0" applyFont="1" applyFill="1" applyAlignment="1">
      <alignment wrapText="1"/>
    </xf>
    <xf numFmtId="0" fontId="5" fillId="0" borderId="0" xfId="0" applyFont="1" applyFill="1"/>
    <xf numFmtId="0" fontId="5" fillId="0" borderId="0" xfId="0" applyFont="1" applyFill="1" applyAlignment="1">
      <alignment horizontal="center" vertical="center"/>
    </xf>
    <xf numFmtId="0" fontId="11" fillId="2" borderId="1" xfId="1" applyFont="1" applyFill="1" applyBorder="1" applyAlignment="1">
      <alignment horizontal="center" vertical="center"/>
    </xf>
    <xf numFmtId="0" fontId="8" fillId="0" borderId="1" xfId="0" applyFont="1" applyFill="1" applyBorder="1" applyAlignment="1">
      <alignment horizontal="center" vertical="center" wrapText="1" readingOrder="2"/>
    </xf>
    <xf numFmtId="0" fontId="5" fillId="0" borderId="3" xfId="0" applyFont="1" applyFill="1" applyBorder="1" applyAlignment="1">
      <alignment horizontal="right" vertical="center" wrapText="1"/>
    </xf>
    <xf numFmtId="0" fontId="10" fillId="4" borderId="1" xfId="1" applyFont="1" applyFill="1" applyBorder="1" applyAlignment="1">
      <alignment horizontal="center" vertical="center"/>
    </xf>
    <xf numFmtId="0" fontId="5" fillId="0" borderId="0" xfId="0" applyFont="1" applyFill="1" applyAlignment="1">
      <alignment horizontal="center"/>
    </xf>
    <xf numFmtId="0" fontId="9" fillId="0" borderId="0" xfId="0" applyFont="1" applyFill="1" applyAlignment="1">
      <alignment horizontal="center" vertical="center"/>
    </xf>
    <xf numFmtId="0" fontId="8" fillId="0" borderId="1" xfId="0" applyFont="1" applyFill="1" applyBorder="1" applyAlignment="1">
      <alignment vertical="center" wrapText="1" readingOrder="2"/>
    </xf>
    <xf numFmtId="0" fontId="8" fillId="4" borderId="1" xfId="0" applyNumberFormat="1" applyFont="1" applyFill="1" applyBorder="1" applyAlignment="1">
      <alignment horizontal="center" vertical="center"/>
    </xf>
    <xf numFmtId="0" fontId="8" fillId="6" borderId="5" xfId="0" applyFont="1" applyFill="1" applyBorder="1" applyAlignment="1">
      <alignment horizontal="center" vertical="center" wrapText="1" readingOrder="2"/>
    </xf>
    <xf numFmtId="0" fontId="8" fillId="6" borderId="1" xfId="0" applyNumberFormat="1" applyFont="1" applyFill="1" applyBorder="1" applyAlignment="1">
      <alignment horizontal="center" vertical="center"/>
    </xf>
    <xf numFmtId="0" fontId="8" fillId="7" borderId="5" xfId="0" applyFont="1" applyFill="1" applyBorder="1" applyAlignment="1">
      <alignment horizontal="center" vertical="center" wrapText="1" readingOrder="2"/>
    </xf>
    <xf numFmtId="0" fontId="8" fillId="7" borderId="1" xfId="0" applyFont="1" applyFill="1" applyBorder="1" applyAlignment="1">
      <alignment horizontal="center" vertical="center" wrapText="1" readingOrder="2"/>
    </xf>
    <xf numFmtId="0" fontId="8" fillId="6" borderId="1" xfId="0" applyFont="1" applyFill="1" applyBorder="1" applyAlignment="1">
      <alignment horizontal="center" vertical="center" wrapText="1" readingOrder="2"/>
    </xf>
    <xf numFmtId="0" fontId="8" fillId="0" borderId="1" xfId="0" applyFont="1" applyFill="1" applyBorder="1" applyAlignment="1">
      <alignment horizontal="center" vertical="center" readingOrder="2"/>
    </xf>
    <xf numFmtId="0" fontId="5" fillId="0" borderId="1" xfId="0" applyFont="1" applyFill="1" applyBorder="1" applyAlignment="1">
      <alignment vertical="center" wrapText="1" readingOrder="2"/>
    </xf>
    <xf numFmtId="0" fontId="6" fillId="0" borderId="1" xfId="0" applyFont="1" applyFill="1" applyBorder="1" applyAlignment="1">
      <alignment vertical="center" wrapText="1" readingOrder="2"/>
    </xf>
    <xf numFmtId="0" fontId="12" fillId="0" borderId="0" xfId="0" applyFont="1" applyAlignment="1">
      <alignment vertical="center"/>
    </xf>
    <xf numFmtId="0" fontId="8" fillId="6" borderId="1"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9" fillId="0" borderId="0" xfId="0" applyFont="1" applyFill="1" applyAlignment="1">
      <alignment horizontal="center" vertical="center" wrapText="1"/>
    </xf>
    <xf numFmtId="0" fontId="10" fillId="4" borderId="1" xfId="1" applyFont="1" applyFill="1" applyBorder="1" applyAlignment="1">
      <alignment horizontal="center" vertical="center"/>
    </xf>
    <xf numFmtId="0" fontId="5" fillId="0" borderId="1" xfId="0" applyFont="1" applyFill="1" applyBorder="1" applyAlignment="1">
      <alignment vertical="center" wrapText="1"/>
    </xf>
    <xf numFmtId="0" fontId="6" fillId="0" borderId="1" xfId="0" applyFont="1" applyFill="1" applyBorder="1" applyAlignment="1">
      <alignment vertical="center" wrapText="1"/>
    </xf>
    <xf numFmtId="0" fontId="5" fillId="0" borderId="1" xfId="0" applyFont="1" applyFill="1" applyBorder="1" applyAlignment="1">
      <alignment vertical="center" wrapText="1"/>
    </xf>
    <xf numFmtId="0" fontId="11" fillId="2" borderId="1" xfId="1" applyFont="1" applyFill="1" applyBorder="1" applyAlignment="1">
      <alignment horizontal="center" vertical="center" wrapText="1"/>
    </xf>
    <xf numFmtId="0" fontId="8" fillId="0" borderId="0" xfId="0" applyFont="1" applyFill="1" applyBorder="1" applyAlignment="1">
      <alignment horizontal="center" vertical="center" wrapText="1" readingOrder="2"/>
    </xf>
    <xf numFmtId="0" fontId="10" fillId="3" borderId="1" xfId="1" applyFont="1" applyFill="1" applyBorder="1" applyAlignment="1">
      <alignment horizontal="center" vertical="center" wrapText="1"/>
    </xf>
    <xf numFmtId="0" fontId="10" fillId="3" borderId="1" xfId="1" applyFont="1" applyFill="1" applyBorder="1" applyAlignment="1">
      <alignment horizontal="center" vertical="center"/>
    </xf>
    <xf numFmtId="0" fontId="1" fillId="3" borderId="1" xfId="1" applyFont="1" applyFill="1" applyBorder="1" applyAlignment="1">
      <alignment horizontal="center" vertical="center" wrapText="1"/>
    </xf>
    <xf numFmtId="0" fontId="10" fillId="3" borderId="6" xfId="1" applyFont="1" applyFill="1" applyBorder="1" applyAlignment="1">
      <alignment horizontal="center" vertical="center"/>
    </xf>
    <xf numFmtId="0" fontId="10" fillId="3" borderId="7" xfId="1" applyFont="1" applyFill="1" applyBorder="1" applyAlignment="1">
      <alignment horizontal="center" vertical="center"/>
    </xf>
    <xf numFmtId="0" fontId="10" fillId="4" borderId="1" xfId="1" applyFont="1" applyFill="1" applyBorder="1" applyAlignment="1">
      <alignment horizontal="center" vertical="center"/>
    </xf>
    <xf numFmtId="0" fontId="10" fillId="4" borderId="6" xfId="1" applyFont="1" applyFill="1" applyBorder="1" applyAlignment="1">
      <alignment horizontal="center" vertical="center"/>
    </xf>
    <xf numFmtId="0" fontId="10" fillId="4" borderId="7" xfId="1" applyFont="1" applyFill="1" applyBorder="1" applyAlignment="1">
      <alignment horizontal="center" vertical="center"/>
    </xf>
    <xf numFmtId="0" fontId="10" fillId="4" borderId="5" xfId="1"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 fillId="3" borderId="1" xfId="1"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3"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9" fillId="0"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9" fillId="5" borderId="1" xfId="0" applyFont="1" applyFill="1" applyBorder="1" applyAlignment="1">
      <alignment horizontal="center"/>
    </xf>
    <xf numFmtId="0" fontId="6"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5" fillId="0" borderId="1"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2" xfId="0"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rightToLeft="1" topLeftCell="D1" zoomScaleNormal="100" zoomScaleSheetLayoutView="110" workbookViewId="0">
      <selection activeCell="D7" sqref="D7"/>
    </sheetView>
  </sheetViews>
  <sheetFormatPr defaultRowHeight="22.5" x14ac:dyDescent="0.6"/>
  <cols>
    <col min="1" max="1" width="6.28515625" style="30" customWidth="1"/>
    <col min="2" max="2" width="17.140625" style="31" customWidth="1"/>
    <col min="3" max="3" width="41" style="32" customWidth="1"/>
    <col min="4" max="4" width="41.85546875" style="32" customWidth="1"/>
    <col min="5" max="10" width="8.7109375" style="32" customWidth="1"/>
    <col min="11" max="11" width="8.7109375" style="33" customWidth="1"/>
    <col min="12" max="12" width="8.7109375" style="32" customWidth="1"/>
    <col min="13" max="13" width="24.140625" style="32" customWidth="1"/>
  </cols>
  <sheetData>
    <row r="1" spans="1:13" ht="27" customHeight="1" x14ac:dyDescent="0.25">
      <c r="A1" s="76" t="s">
        <v>0</v>
      </c>
      <c r="B1" s="63" t="s">
        <v>1</v>
      </c>
      <c r="C1" s="62" t="s">
        <v>2</v>
      </c>
      <c r="D1" s="62" t="s">
        <v>5</v>
      </c>
      <c r="E1" s="64" t="s">
        <v>3</v>
      </c>
      <c r="F1" s="65"/>
      <c r="G1" s="65"/>
      <c r="H1" s="65"/>
      <c r="I1" s="65"/>
      <c r="J1" s="65"/>
      <c r="K1" s="65"/>
      <c r="L1" s="65"/>
      <c r="M1" s="61" t="s">
        <v>4</v>
      </c>
    </row>
    <row r="2" spans="1:13" ht="21.75" customHeight="1" x14ac:dyDescent="0.25">
      <c r="A2" s="76"/>
      <c r="B2" s="63"/>
      <c r="C2" s="62"/>
      <c r="D2" s="62"/>
      <c r="E2" s="66" t="s">
        <v>6</v>
      </c>
      <c r="F2" s="66"/>
      <c r="G2" s="66"/>
      <c r="H2" s="3" t="s">
        <v>7</v>
      </c>
      <c r="I2" s="3" t="s">
        <v>83</v>
      </c>
      <c r="J2" s="67"/>
      <c r="K2" s="68"/>
      <c r="L2" s="69"/>
      <c r="M2" s="61"/>
    </row>
    <row r="3" spans="1:13" ht="39.75" customHeight="1" x14ac:dyDescent="0.25">
      <c r="A3" s="76"/>
      <c r="B3" s="63"/>
      <c r="C3" s="62"/>
      <c r="D3" s="62"/>
      <c r="E3" s="34" t="s">
        <v>66</v>
      </c>
      <c r="F3" s="34" t="s">
        <v>67</v>
      </c>
      <c r="G3" s="34" t="s">
        <v>69</v>
      </c>
      <c r="H3" s="34">
        <v>0</v>
      </c>
      <c r="I3" s="34" t="s">
        <v>85</v>
      </c>
      <c r="J3" s="34" t="s">
        <v>76</v>
      </c>
      <c r="K3" s="34" t="s">
        <v>82</v>
      </c>
      <c r="L3" s="59" t="s">
        <v>77</v>
      </c>
      <c r="M3" s="61"/>
    </row>
    <row r="4" spans="1:13" ht="64.5" customHeight="1" x14ac:dyDescent="0.25">
      <c r="A4" s="70">
        <v>1</v>
      </c>
      <c r="B4" s="73" t="s">
        <v>9</v>
      </c>
      <c r="C4" s="4" t="s">
        <v>58</v>
      </c>
      <c r="D4" s="5" t="s">
        <v>209</v>
      </c>
      <c r="E4" s="40"/>
      <c r="F4" s="40"/>
      <c r="G4" s="40"/>
      <c r="H4" s="8"/>
      <c r="I4" s="8"/>
      <c r="J4" s="41">
        <f>SUM(E4:H4)</f>
        <v>0</v>
      </c>
      <c r="K4" s="42">
        <v>1</v>
      </c>
      <c r="L4" s="44">
        <f>K4*J4</f>
        <v>0</v>
      </c>
      <c r="M4" s="7"/>
    </row>
    <row r="5" spans="1:13" ht="64.5" customHeight="1" x14ac:dyDescent="0.25">
      <c r="A5" s="71"/>
      <c r="B5" s="74"/>
      <c r="C5" s="4" t="s">
        <v>59</v>
      </c>
      <c r="D5" s="4" t="s">
        <v>71</v>
      </c>
      <c r="E5" s="8"/>
      <c r="F5" s="8"/>
      <c r="G5" s="40"/>
      <c r="H5" s="6"/>
      <c r="I5" s="6"/>
      <c r="J5" s="41">
        <f>SUM(E5:G5)</f>
        <v>0</v>
      </c>
      <c r="K5" s="43">
        <v>1.5</v>
      </c>
      <c r="L5" s="44">
        <f t="shared" ref="L5:L39" si="0">K5*J5</f>
        <v>0</v>
      </c>
      <c r="M5" s="7"/>
    </row>
    <row r="6" spans="1:13" ht="64.5" customHeight="1" x14ac:dyDescent="0.25">
      <c r="A6" s="71"/>
      <c r="B6" s="74"/>
      <c r="C6" s="4" t="s">
        <v>60</v>
      </c>
      <c r="D6" s="9" t="s">
        <v>61</v>
      </c>
      <c r="E6" s="10"/>
      <c r="F6" s="10"/>
      <c r="G6" s="40"/>
      <c r="H6" s="6"/>
      <c r="I6" s="6"/>
      <c r="J6" s="41">
        <f t="shared" ref="J6:J39" si="1">SUM(E6:G6)</f>
        <v>0</v>
      </c>
      <c r="K6" s="43">
        <v>1</v>
      </c>
      <c r="L6" s="44">
        <f t="shared" si="0"/>
        <v>0</v>
      </c>
      <c r="M6" s="7"/>
    </row>
    <row r="7" spans="1:13" ht="64.5" customHeight="1" x14ac:dyDescent="0.45">
      <c r="A7" s="71"/>
      <c r="B7" s="74"/>
      <c r="C7" s="1" t="s">
        <v>22</v>
      </c>
      <c r="D7" s="2" t="s">
        <v>25</v>
      </c>
      <c r="E7" s="11"/>
      <c r="F7" s="11"/>
      <c r="G7" s="40"/>
      <c r="H7" s="6"/>
      <c r="I7" s="6"/>
      <c r="J7" s="41">
        <f t="shared" si="1"/>
        <v>0</v>
      </c>
      <c r="K7" s="43">
        <v>2</v>
      </c>
      <c r="L7" s="44">
        <f t="shared" si="0"/>
        <v>0</v>
      </c>
      <c r="M7" s="7"/>
    </row>
    <row r="8" spans="1:13" ht="64.5" customHeight="1" x14ac:dyDescent="0.25">
      <c r="A8" s="72"/>
      <c r="B8" s="75"/>
      <c r="C8" s="4" t="s">
        <v>62</v>
      </c>
      <c r="D8" s="9" t="s">
        <v>10</v>
      </c>
      <c r="E8" s="12"/>
      <c r="F8" s="12"/>
      <c r="G8" s="40"/>
      <c r="H8" s="6"/>
      <c r="I8" s="6"/>
      <c r="J8" s="41">
        <f t="shared" si="1"/>
        <v>0</v>
      </c>
      <c r="K8" s="43">
        <v>2</v>
      </c>
      <c r="L8" s="44">
        <f t="shared" si="0"/>
        <v>0</v>
      </c>
      <c r="M8" s="7"/>
    </row>
    <row r="9" spans="1:13" ht="81" customHeight="1" x14ac:dyDescent="0.25">
      <c r="A9" s="13">
        <v>2</v>
      </c>
      <c r="B9" s="14" t="s">
        <v>78</v>
      </c>
      <c r="C9" s="15" t="s">
        <v>254</v>
      </c>
      <c r="D9" s="1" t="s">
        <v>68</v>
      </c>
      <c r="E9" s="16"/>
      <c r="F9" s="16"/>
      <c r="G9" s="40"/>
      <c r="H9" s="6"/>
      <c r="I9" s="6"/>
      <c r="J9" s="41">
        <f t="shared" si="1"/>
        <v>0</v>
      </c>
      <c r="K9" s="43">
        <v>4</v>
      </c>
      <c r="L9" s="44">
        <f t="shared" si="0"/>
        <v>0</v>
      </c>
      <c r="M9" s="7"/>
    </row>
    <row r="10" spans="1:13" ht="82.5" customHeight="1" x14ac:dyDescent="0.25">
      <c r="A10" s="70">
        <v>3</v>
      </c>
      <c r="B10" s="73" t="s">
        <v>55</v>
      </c>
      <c r="C10" s="36" t="s">
        <v>23</v>
      </c>
      <c r="D10" s="9" t="s">
        <v>63</v>
      </c>
      <c r="E10" s="12"/>
      <c r="F10" s="12"/>
      <c r="G10" s="40"/>
      <c r="H10" s="6"/>
      <c r="I10" s="6"/>
      <c r="J10" s="41">
        <f t="shared" si="1"/>
        <v>0</v>
      </c>
      <c r="K10" s="43">
        <v>2.5</v>
      </c>
      <c r="L10" s="44">
        <f t="shared" si="0"/>
        <v>0</v>
      </c>
      <c r="M10" s="7"/>
    </row>
    <row r="11" spans="1:13" ht="64.5" customHeight="1" x14ac:dyDescent="0.45">
      <c r="A11" s="71"/>
      <c r="B11" s="74"/>
      <c r="C11" s="1" t="s">
        <v>8</v>
      </c>
      <c r="D11" s="2" t="s">
        <v>21</v>
      </c>
      <c r="E11" s="16"/>
      <c r="F11" s="16"/>
      <c r="G11" s="40"/>
      <c r="H11" s="6"/>
      <c r="I11" s="6"/>
      <c r="J11" s="41">
        <f t="shared" si="1"/>
        <v>0</v>
      </c>
      <c r="K11" s="43">
        <v>2</v>
      </c>
      <c r="L11" s="44">
        <f t="shared" si="0"/>
        <v>0</v>
      </c>
      <c r="M11" s="7"/>
    </row>
    <row r="12" spans="1:13" ht="64.5" customHeight="1" x14ac:dyDescent="0.25">
      <c r="A12" s="71"/>
      <c r="B12" s="74"/>
      <c r="C12" s="1" t="s">
        <v>50</v>
      </c>
      <c r="D12" s="1" t="s">
        <v>51</v>
      </c>
      <c r="E12" s="16"/>
      <c r="F12" s="16"/>
      <c r="G12" s="40"/>
      <c r="H12" s="6"/>
      <c r="I12" s="6"/>
      <c r="J12" s="41">
        <f t="shared" si="1"/>
        <v>0</v>
      </c>
      <c r="K12" s="43">
        <v>1.5</v>
      </c>
      <c r="L12" s="44">
        <f t="shared" si="0"/>
        <v>0</v>
      </c>
      <c r="M12" s="7"/>
    </row>
    <row r="13" spans="1:13" ht="64.5" customHeight="1" x14ac:dyDescent="0.25">
      <c r="A13" s="71"/>
      <c r="B13" s="74"/>
      <c r="C13" s="1" t="s">
        <v>87</v>
      </c>
      <c r="D13" s="1" t="s">
        <v>52</v>
      </c>
      <c r="E13" s="16"/>
      <c r="F13" s="16"/>
      <c r="G13" s="40"/>
      <c r="H13" s="6"/>
      <c r="I13" s="6"/>
      <c r="J13" s="41">
        <f t="shared" si="1"/>
        <v>0</v>
      </c>
      <c r="K13" s="43">
        <v>1.5</v>
      </c>
      <c r="L13" s="44">
        <f t="shared" si="0"/>
        <v>0</v>
      </c>
      <c r="M13" s="7"/>
    </row>
    <row r="14" spans="1:13" ht="64.5" customHeight="1" x14ac:dyDescent="0.25">
      <c r="A14" s="71"/>
      <c r="B14" s="74"/>
      <c r="C14" s="1" t="s">
        <v>200</v>
      </c>
      <c r="D14" s="1" t="s">
        <v>201</v>
      </c>
      <c r="E14" s="16"/>
      <c r="F14" s="16"/>
      <c r="G14" s="40"/>
      <c r="H14" s="6"/>
      <c r="I14" s="6"/>
      <c r="J14" s="41"/>
      <c r="K14" s="43">
        <v>1</v>
      </c>
      <c r="L14" s="44"/>
      <c r="M14" s="7"/>
    </row>
    <row r="15" spans="1:13" ht="64.5" customHeight="1" x14ac:dyDescent="0.25">
      <c r="A15" s="71"/>
      <c r="B15" s="74"/>
      <c r="C15" s="1" t="s">
        <v>53</v>
      </c>
      <c r="D15" s="1" t="s">
        <v>54</v>
      </c>
      <c r="E15" s="16"/>
      <c r="F15" s="16"/>
      <c r="G15" s="40"/>
      <c r="H15" s="6"/>
      <c r="I15" s="6"/>
      <c r="J15" s="41"/>
      <c r="K15" s="43">
        <v>1</v>
      </c>
      <c r="L15" s="44"/>
      <c r="M15" s="7"/>
    </row>
    <row r="16" spans="1:13" ht="64.5" customHeight="1" x14ac:dyDescent="0.25">
      <c r="A16" s="71"/>
      <c r="B16" s="74"/>
      <c r="C16" s="17" t="s">
        <v>181</v>
      </c>
      <c r="D16" s="17" t="s">
        <v>182</v>
      </c>
      <c r="E16" s="16"/>
      <c r="F16" s="16"/>
      <c r="G16" s="40"/>
      <c r="H16" s="6"/>
      <c r="I16" s="6"/>
      <c r="J16" s="41">
        <f t="shared" si="1"/>
        <v>0</v>
      </c>
      <c r="K16" s="43">
        <v>1.5</v>
      </c>
      <c r="L16" s="44">
        <f t="shared" si="0"/>
        <v>0</v>
      </c>
      <c r="M16" s="7"/>
    </row>
    <row r="17" spans="1:13" ht="64.5" customHeight="1" x14ac:dyDescent="0.45">
      <c r="A17" s="71"/>
      <c r="B17" s="74"/>
      <c r="C17" s="2" t="s">
        <v>11</v>
      </c>
      <c r="D17" s="17" t="s">
        <v>12</v>
      </c>
      <c r="E17" s="16"/>
      <c r="F17" s="16"/>
      <c r="G17" s="40"/>
      <c r="H17" s="6"/>
      <c r="I17" s="6"/>
      <c r="J17" s="41">
        <f t="shared" si="1"/>
        <v>0</v>
      </c>
      <c r="K17" s="43">
        <v>1</v>
      </c>
      <c r="L17" s="44">
        <f t="shared" si="0"/>
        <v>0</v>
      </c>
      <c r="M17" s="7"/>
    </row>
    <row r="18" spans="1:13" ht="64.5" customHeight="1" x14ac:dyDescent="0.45">
      <c r="A18" s="71"/>
      <c r="B18" s="74"/>
      <c r="C18" s="18" t="s">
        <v>13</v>
      </c>
      <c r="D18" s="17" t="s">
        <v>14</v>
      </c>
      <c r="E18" s="16"/>
      <c r="F18" s="16"/>
      <c r="G18" s="40"/>
      <c r="H18" s="6"/>
      <c r="I18" s="6"/>
      <c r="J18" s="41">
        <f t="shared" si="1"/>
        <v>0</v>
      </c>
      <c r="K18" s="43">
        <v>1.5</v>
      </c>
      <c r="L18" s="44">
        <f t="shared" si="0"/>
        <v>0</v>
      </c>
      <c r="M18" s="7"/>
    </row>
    <row r="19" spans="1:13" ht="64.5" customHeight="1" x14ac:dyDescent="0.45">
      <c r="A19" s="71"/>
      <c r="B19" s="74"/>
      <c r="C19" s="18" t="s">
        <v>74</v>
      </c>
      <c r="D19" s="17" t="s">
        <v>75</v>
      </c>
      <c r="E19" s="16"/>
      <c r="F19" s="16"/>
      <c r="G19" s="40"/>
      <c r="H19" s="6"/>
      <c r="I19" s="6"/>
      <c r="J19" s="41">
        <f t="shared" si="1"/>
        <v>0</v>
      </c>
      <c r="K19" s="43">
        <v>1.5</v>
      </c>
      <c r="L19" s="44">
        <f t="shared" si="0"/>
        <v>0</v>
      </c>
      <c r="M19" s="7"/>
    </row>
    <row r="20" spans="1:13" ht="64.5" customHeight="1" x14ac:dyDescent="0.45">
      <c r="A20" s="72"/>
      <c r="B20" s="75"/>
      <c r="C20" s="2" t="s">
        <v>72</v>
      </c>
      <c r="D20" s="19" t="s">
        <v>73</v>
      </c>
      <c r="E20" s="16"/>
      <c r="F20" s="16"/>
      <c r="G20" s="40"/>
      <c r="H20" s="6"/>
      <c r="I20" s="6"/>
      <c r="J20" s="41">
        <f t="shared" si="1"/>
        <v>0</v>
      </c>
      <c r="K20" s="43">
        <v>2</v>
      </c>
      <c r="L20" s="44">
        <f t="shared" si="0"/>
        <v>0</v>
      </c>
      <c r="M20" s="7"/>
    </row>
    <row r="21" spans="1:13" ht="64.5" customHeight="1" x14ac:dyDescent="0.25">
      <c r="A21" s="70">
        <v>4</v>
      </c>
      <c r="B21" s="73" t="s">
        <v>42</v>
      </c>
      <c r="C21" s="20" t="s">
        <v>15</v>
      </c>
      <c r="D21" s="20" t="s">
        <v>17</v>
      </c>
      <c r="E21" s="22"/>
      <c r="F21" s="22"/>
      <c r="G21" s="40"/>
      <c r="H21" s="6"/>
      <c r="I21" s="6"/>
      <c r="J21" s="41">
        <f t="shared" si="1"/>
        <v>0</v>
      </c>
      <c r="K21" s="43">
        <v>1</v>
      </c>
      <c r="L21" s="44">
        <f t="shared" si="0"/>
        <v>0</v>
      </c>
      <c r="M21" s="7"/>
    </row>
    <row r="22" spans="1:13" ht="64.5" customHeight="1" x14ac:dyDescent="0.45">
      <c r="A22" s="71"/>
      <c r="B22" s="74"/>
      <c r="C22" s="21" t="s">
        <v>16</v>
      </c>
      <c r="D22" s="21" t="s">
        <v>18</v>
      </c>
      <c r="E22" s="22"/>
      <c r="F22" s="22"/>
      <c r="G22" s="40"/>
      <c r="H22" s="6"/>
      <c r="I22" s="6"/>
      <c r="J22" s="41">
        <f t="shared" si="1"/>
        <v>0</v>
      </c>
      <c r="K22" s="43">
        <v>1</v>
      </c>
      <c r="L22" s="44">
        <f t="shared" si="0"/>
        <v>0</v>
      </c>
      <c r="M22" s="7"/>
    </row>
    <row r="23" spans="1:13" ht="64.5" customHeight="1" x14ac:dyDescent="0.25">
      <c r="A23" s="72"/>
      <c r="B23" s="75"/>
      <c r="C23" s="20" t="s">
        <v>45</v>
      </c>
      <c r="D23" s="23" t="s">
        <v>70</v>
      </c>
      <c r="E23" s="24"/>
      <c r="F23" s="24"/>
      <c r="G23" s="40"/>
      <c r="H23" s="6"/>
      <c r="I23" s="6"/>
      <c r="J23" s="41">
        <f t="shared" si="1"/>
        <v>0</v>
      </c>
      <c r="K23" s="43">
        <v>1</v>
      </c>
      <c r="L23" s="44">
        <f t="shared" si="0"/>
        <v>0</v>
      </c>
      <c r="M23" s="7"/>
    </row>
    <row r="24" spans="1:13" ht="64.5" customHeight="1" x14ac:dyDescent="0.25">
      <c r="A24" s="70">
        <v>5</v>
      </c>
      <c r="B24" s="73" t="s">
        <v>43</v>
      </c>
      <c r="C24" s="17" t="s">
        <v>19</v>
      </c>
      <c r="D24" s="25" t="s">
        <v>20</v>
      </c>
      <c r="E24" s="7"/>
      <c r="F24" s="7"/>
      <c r="G24" s="40"/>
      <c r="H24" s="6"/>
      <c r="I24" s="6"/>
      <c r="J24" s="41">
        <f t="shared" si="1"/>
        <v>0</v>
      </c>
      <c r="K24" s="43">
        <v>1.5</v>
      </c>
      <c r="L24" s="44">
        <f t="shared" si="0"/>
        <v>0</v>
      </c>
      <c r="M24" s="7"/>
    </row>
    <row r="25" spans="1:13" ht="64.5" customHeight="1" x14ac:dyDescent="0.25">
      <c r="A25" s="71"/>
      <c r="B25" s="74"/>
      <c r="C25" s="26" t="s">
        <v>24</v>
      </c>
      <c r="D25" s="17" t="s">
        <v>64</v>
      </c>
      <c r="E25" s="16"/>
      <c r="F25" s="16"/>
      <c r="G25" s="40"/>
      <c r="H25" s="6"/>
      <c r="I25" s="6"/>
      <c r="J25" s="41">
        <f t="shared" si="1"/>
        <v>0</v>
      </c>
      <c r="K25" s="43">
        <v>2</v>
      </c>
      <c r="L25" s="44">
        <f t="shared" si="0"/>
        <v>0</v>
      </c>
      <c r="M25" s="7"/>
    </row>
    <row r="26" spans="1:13" ht="64.5" customHeight="1" x14ac:dyDescent="0.25">
      <c r="A26" s="71"/>
      <c r="B26" s="74"/>
      <c r="C26" s="77" t="s">
        <v>28</v>
      </c>
      <c r="D26" s="1" t="s">
        <v>29</v>
      </c>
      <c r="E26" s="16"/>
      <c r="F26" s="16"/>
      <c r="G26" s="40"/>
      <c r="H26" s="6"/>
      <c r="I26" s="6"/>
      <c r="J26" s="41">
        <f t="shared" si="1"/>
        <v>0</v>
      </c>
      <c r="K26" s="43">
        <v>1</v>
      </c>
      <c r="L26" s="44">
        <f t="shared" si="0"/>
        <v>0</v>
      </c>
      <c r="M26" s="7"/>
    </row>
    <row r="27" spans="1:13" ht="64.5" customHeight="1" x14ac:dyDescent="0.25">
      <c r="A27" s="71"/>
      <c r="B27" s="74"/>
      <c r="C27" s="78"/>
      <c r="D27" s="1" t="s">
        <v>26</v>
      </c>
      <c r="E27" s="16"/>
      <c r="F27" s="16"/>
      <c r="G27" s="40"/>
      <c r="H27" s="6"/>
      <c r="I27" s="6"/>
      <c r="J27" s="41">
        <f t="shared" si="1"/>
        <v>0</v>
      </c>
      <c r="K27" s="43">
        <v>1</v>
      </c>
      <c r="L27" s="44">
        <f t="shared" si="0"/>
        <v>0</v>
      </c>
      <c r="M27" s="7"/>
    </row>
    <row r="28" spans="1:13" ht="64.5" customHeight="1" x14ac:dyDescent="0.25">
      <c r="A28" s="71"/>
      <c r="B28" s="74"/>
      <c r="C28" s="78"/>
      <c r="D28" s="1" t="s">
        <v>27</v>
      </c>
      <c r="E28" s="16"/>
      <c r="F28" s="16"/>
      <c r="G28" s="40"/>
      <c r="H28" s="6"/>
      <c r="I28" s="6"/>
      <c r="J28" s="41">
        <f t="shared" si="1"/>
        <v>0</v>
      </c>
      <c r="K28" s="43">
        <v>1</v>
      </c>
      <c r="L28" s="44">
        <f t="shared" si="0"/>
        <v>0</v>
      </c>
      <c r="M28" s="7"/>
    </row>
    <row r="29" spans="1:13" ht="64.5" customHeight="1" x14ac:dyDescent="0.25">
      <c r="A29" s="70">
        <v>6</v>
      </c>
      <c r="B29" s="73" t="s">
        <v>44</v>
      </c>
      <c r="C29" s="79" t="s">
        <v>31</v>
      </c>
      <c r="D29" s="1" t="s">
        <v>30</v>
      </c>
      <c r="E29" s="16"/>
      <c r="F29" s="16"/>
      <c r="G29" s="40"/>
      <c r="H29" s="6"/>
      <c r="I29" s="6"/>
      <c r="J29" s="41">
        <f t="shared" si="1"/>
        <v>0</v>
      </c>
      <c r="K29" s="43">
        <v>1</v>
      </c>
      <c r="L29" s="44">
        <f t="shared" si="0"/>
        <v>0</v>
      </c>
      <c r="M29" s="7"/>
    </row>
    <row r="30" spans="1:13" ht="64.5" customHeight="1" x14ac:dyDescent="0.25">
      <c r="A30" s="71"/>
      <c r="B30" s="74"/>
      <c r="C30" s="80"/>
      <c r="D30" s="1" t="s">
        <v>65</v>
      </c>
      <c r="E30" s="16"/>
      <c r="F30" s="16"/>
      <c r="G30" s="40"/>
      <c r="H30" s="6"/>
      <c r="I30" s="6"/>
      <c r="J30" s="41">
        <f t="shared" si="1"/>
        <v>0</v>
      </c>
      <c r="K30" s="43">
        <v>1.5</v>
      </c>
      <c r="L30" s="44">
        <f t="shared" si="0"/>
        <v>0</v>
      </c>
      <c r="M30" s="7"/>
    </row>
    <row r="31" spans="1:13" ht="64.5" customHeight="1" x14ac:dyDescent="0.45">
      <c r="A31" s="71"/>
      <c r="B31" s="74"/>
      <c r="C31" s="28" t="s">
        <v>56</v>
      </c>
      <c r="D31" s="21" t="s">
        <v>57</v>
      </c>
      <c r="E31" s="22"/>
      <c r="F31" s="22"/>
      <c r="G31" s="40"/>
      <c r="H31" s="6"/>
      <c r="I31" s="6"/>
      <c r="J31" s="41">
        <f t="shared" si="1"/>
        <v>0</v>
      </c>
      <c r="K31" s="43">
        <v>2</v>
      </c>
      <c r="L31" s="44">
        <f t="shared" si="0"/>
        <v>0</v>
      </c>
      <c r="M31" s="7"/>
    </row>
    <row r="32" spans="1:13" ht="72" customHeight="1" x14ac:dyDescent="0.45">
      <c r="A32" s="71"/>
      <c r="B32" s="74"/>
      <c r="C32" s="18" t="s">
        <v>32</v>
      </c>
      <c r="D32" s="27" t="s">
        <v>33</v>
      </c>
      <c r="E32" s="7"/>
      <c r="F32" s="7"/>
      <c r="G32" s="40"/>
      <c r="H32" s="6"/>
      <c r="I32" s="6"/>
      <c r="J32" s="41">
        <f t="shared" si="1"/>
        <v>0</v>
      </c>
      <c r="K32" s="43">
        <v>1</v>
      </c>
      <c r="L32" s="44">
        <f t="shared" si="0"/>
        <v>0</v>
      </c>
      <c r="M32" s="7"/>
    </row>
    <row r="33" spans="1:13" ht="64.5" customHeight="1" x14ac:dyDescent="0.45">
      <c r="A33" s="71"/>
      <c r="B33" s="74"/>
      <c r="C33" s="2" t="s">
        <v>35</v>
      </c>
      <c r="D33" s="27" t="s">
        <v>34</v>
      </c>
      <c r="E33" s="7"/>
      <c r="F33" s="7"/>
      <c r="G33" s="40"/>
      <c r="H33" s="6"/>
      <c r="I33" s="6"/>
      <c r="J33" s="41">
        <f t="shared" si="1"/>
        <v>0</v>
      </c>
      <c r="K33" s="43">
        <v>1</v>
      </c>
      <c r="L33" s="44">
        <f t="shared" si="0"/>
        <v>0</v>
      </c>
      <c r="M33" s="7"/>
    </row>
    <row r="34" spans="1:13" ht="64.5" customHeight="1" x14ac:dyDescent="0.25">
      <c r="A34" s="71"/>
      <c r="B34" s="74"/>
      <c r="C34" s="1" t="s">
        <v>36</v>
      </c>
      <c r="D34" s="1" t="s">
        <v>37</v>
      </c>
      <c r="E34" s="16"/>
      <c r="F34" s="16"/>
      <c r="G34" s="40"/>
      <c r="H34" s="6"/>
      <c r="I34" s="6"/>
      <c r="J34" s="41">
        <f t="shared" si="1"/>
        <v>0</v>
      </c>
      <c r="K34" s="43">
        <v>1.5</v>
      </c>
      <c r="L34" s="44">
        <f t="shared" si="0"/>
        <v>0</v>
      </c>
      <c r="M34" s="7"/>
    </row>
    <row r="35" spans="1:13" ht="64.5" customHeight="1" x14ac:dyDescent="0.45">
      <c r="A35" s="71"/>
      <c r="B35" s="74"/>
      <c r="C35" s="2" t="s">
        <v>38</v>
      </c>
      <c r="D35" s="27" t="s">
        <v>39</v>
      </c>
      <c r="E35" s="7"/>
      <c r="F35" s="7"/>
      <c r="G35" s="40"/>
      <c r="H35" s="6"/>
      <c r="I35" s="6"/>
      <c r="J35" s="41">
        <f t="shared" si="1"/>
        <v>0</v>
      </c>
      <c r="K35" s="43">
        <v>1</v>
      </c>
      <c r="L35" s="44">
        <f t="shared" si="0"/>
        <v>0</v>
      </c>
      <c r="M35" s="7"/>
    </row>
    <row r="36" spans="1:13" ht="64.5" customHeight="1" x14ac:dyDescent="0.45">
      <c r="A36" s="72"/>
      <c r="B36" s="75"/>
      <c r="C36" s="18" t="s">
        <v>40</v>
      </c>
      <c r="D36" s="1" t="s">
        <v>41</v>
      </c>
      <c r="E36" s="16"/>
      <c r="F36" s="16"/>
      <c r="G36" s="40"/>
      <c r="H36" s="6"/>
      <c r="I36" s="6"/>
      <c r="J36" s="41">
        <f t="shared" si="1"/>
        <v>0</v>
      </c>
      <c r="K36" s="43">
        <v>1.5</v>
      </c>
      <c r="L36" s="44">
        <f t="shared" si="0"/>
        <v>0</v>
      </c>
      <c r="M36" s="7"/>
    </row>
    <row r="37" spans="1:13" ht="64.5" customHeight="1" x14ac:dyDescent="0.25">
      <c r="A37" s="70">
        <v>7</v>
      </c>
      <c r="B37" s="81" t="s">
        <v>48</v>
      </c>
      <c r="C37" s="1" t="s">
        <v>46</v>
      </c>
      <c r="D37" s="1" t="s">
        <v>80</v>
      </c>
      <c r="E37" s="16"/>
      <c r="F37" s="16"/>
      <c r="G37" s="40"/>
      <c r="H37" s="6"/>
      <c r="I37" s="6"/>
      <c r="J37" s="41">
        <f t="shared" si="1"/>
        <v>0</v>
      </c>
      <c r="K37" s="43">
        <v>1.5</v>
      </c>
      <c r="L37" s="45">
        <f t="shared" si="0"/>
        <v>0</v>
      </c>
      <c r="M37" s="7"/>
    </row>
    <row r="38" spans="1:13" ht="64.5" customHeight="1" x14ac:dyDescent="0.25">
      <c r="A38" s="71"/>
      <c r="B38" s="81"/>
      <c r="C38" s="1" t="s">
        <v>79</v>
      </c>
      <c r="D38" s="1" t="s">
        <v>81</v>
      </c>
      <c r="E38" s="16"/>
      <c r="F38" s="16"/>
      <c r="G38" s="40"/>
      <c r="H38" s="6"/>
      <c r="I38" s="6"/>
      <c r="J38" s="41">
        <f t="shared" si="1"/>
        <v>0</v>
      </c>
      <c r="K38" s="43">
        <v>1</v>
      </c>
      <c r="L38" s="45">
        <f t="shared" si="0"/>
        <v>0</v>
      </c>
      <c r="M38" s="7"/>
    </row>
    <row r="39" spans="1:13" ht="64.5" customHeight="1" x14ac:dyDescent="0.25">
      <c r="A39" s="72"/>
      <c r="B39" s="81"/>
      <c r="C39" s="17" t="s">
        <v>47</v>
      </c>
      <c r="D39" s="29" t="s">
        <v>49</v>
      </c>
      <c r="E39" s="16"/>
      <c r="F39" s="16"/>
      <c r="G39" s="40"/>
      <c r="H39" s="6"/>
      <c r="I39" s="6"/>
      <c r="J39" s="41">
        <f t="shared" si="1"/>
        <v>0</v>
      </c>
      <c r="K39" s="43">
        <v>1.5</v>
      </c>
      <c r="L39" s="45">
        <f t="shared" si="0"/>
        <v>0</v>
      </c>
      <c r="M39" s="7"/>
    </row>
    <row r="40" spans="1:13" ht="35.25" customHeight="1" x14ac:dyDescent="0.6"/>
    <row r="41" spans="1:13" ht="35.25" customHeight="1" x14ac:dyDescent="0.6">
      <c r="D41" s="83" t="s">
        <v>84</v>
      </c>
      <c r="E41" s="83"/>
      <c r="F41" s="83"/>
      <c r="G41" s="83"/>
      <c r="H41" s="83"/>
      <c r="I41" s="83">
        <f>SUM(L4:L39)</f>
        <v>0</v>
      </c>
      <c r="J41" s="83"/>
      <c r="K41" s="83"/>
      <c r="L41" s="83"/>
    </row>
    <row r="42" spans="1:13" ht="35.25" customHeight="1" x14ac:dyDescent="0.6">
      <c r="D42" s="82" t="s">
        <v>86</v>
      </c>
      <c r="E42" s="82"/>
      <c r="F42" s="82"/>
      <c r="G42" s="82"/>
      <c r="H42" s="82"/>
      <c r="I42" s="82"/>
      <c r="J42" s="82"/>
      <c r="K42" s="82"/>
      <c r="L42" s="82"/>
    </row>
    <row r="43" spans="1:13" ht="35.25" customHeight="1" x14ac:dyDescent="0.6"/>
    <row r="44" spans="1:13" ht="35.25" customHeight="1" x14ac:dyDescent="0.6"/>
    <row r="45" spans="1:13" ht="35.25" customHeight="1" x14ac:dyDescent="0.6"/>
    <row r="46" spans="1:13" ht="35.25" customHeight="1" x14ac:dyDescent="0.6"/>
    <row r="47" spans="1:13" ht="35.25" customHeight="1" x14ac:dyDescent="0.6"/>
    <row r="48" spans="1:13" ht="35.25" customHeight="1" x14ac:dyDescent="0.6"/>
    <row r="49" ht="35.25" customHeight="1" x14ac:dyDescent="0.6"/>
    <row r="50" ht="35.25" customHeight="1" x14ac:dyDescent="0.6"/>
    <row r="51" ht="35.25" customHeight="1" x14ac:dyDescent="0.6"/>
    <row r="52" ht="35.25" customHeight="1" x14ac:dyDescent="0.6"/>
    <row r="53" ht="35.25" customHeight="1" x14ac:dyDescent="0.6"/>
    <row r="54" ht="35.25" customHeight="1" x14ac:dyDescent="0.6"/>
    <row r="55" ht="35.25" customHeight="1" x14ac:dyDescent="0.6"/>
    <row r="56" ht="35.25" customHeight="1" x14ac:dyDescent="0.6"/>
    <row r="57" ht="35.25" customHeight="1" x14ac:dyDescent="0.6"/>
    <row r="58" ht="35.25" customHeight="1" x14ac:dyDescent="0.6"/>
    <row r="59" ht="35.25" customHeight="1" x14ac:dyDescent="0.6"/>
    <row r="60" ht="35.25" customHeight="1" x14ac:dyDescent="0.6"/>
    <row r="61" ht="35.25" customHeight="1" x14ac:dyDescent="0.6"/>
    <row r="62" ht="35.25" customHeight="1" x14ac:dyDescent="0.6"/>
    <row r="63" ht="35.25" customHeight="1" x14ac:dyDescent="0.6"/>
    <row r="64" ht="35.25" customHeight="1" x14ac:dyDescent="0.6"/>
    <row r="65" ht="35.25" customHeight="1" x14ac:dyDescent="0.6"/>
    <row r="66" ht="35.25" customHeight="1" x14ac:dyDescent="0.6"/>
    <row r="67" ht="35.25" customHeight="1" x14ac:dyDescent="0.6"/>
    <row r="68" ht="35.25" customHeight="1" x14ac:dyDescent="0.6"/>
    <row r="69" ht="35.25" customHeight="1" x14ac:dyDescent="0.6"/>
    <row r="70" ht="35.25" customHeight="1" x14ac:dyDescent="0.6"/>
    <row r="71" ht="35.25" customHeight="1" x14ac:dyDescent="0.6"/>
    <row r="72" ht="35.25" customHeight="1" x14ac:dyDescent="0.6"/>
    <row r="73" ht="35.25" customHeight="1" x14ac:dyDescent="0.6"/>
    <row r="74" ht="35.25" customHeight="1" x14ac:dyDescent="0.6"/>
    <row r="75" ht="35.25" customHeight="1" x14ac:dyDescent="0.6"/>
    <row r="76" ht="35.25" customHeight="1" x14ac:dyDescent="0.6"/>
    <row r="77" ht="35.25" customHeight="1" x14ac:dyDescent="0.6"/>
    <row r="78" ht="35.25" customHeight="1" x14ac:dyDescent="0.6"/>
    <row r="79" ht="35.25" customHeight="1" x14ac:dyDescent="0.6"/>
    <row r="80" ht="35.25" customHeight="1" x14ac:dyDescent="0.6"/>
    <row r="81" ht="35.25" customHeight="1" x14ac:dyDescent="0.6"/>
    <row r="82" ht="35.25" customHeight="1" x14ac:dyDescent="0.6"/>
    <row r="83" ht="35.25" customHeight="1" x14ac:dyDescent="0.6"/>
    <row r="84" ht="35.25" customHeight="1" x14ac:dyDescent="0.6"/>
    <row r="85" ht="35.25" customHeight="1" x14ac:dyDescent="0.6"/>
    <row r="86" ht="35.25" customHeight="1" x14ac:dyDescent="0.6"/>
    <row r="87" ht="35.25" customHeight="1" x14ac:dyDescent="0.6"/>
    <row r="88" ht="35.25" customHeight="1" x14ac:dyDescent="0.6"/>
    <row r="89" ht="35.25" customHeight="1" x14ac:dyDescent="0.6"/>
    <row r="90" ht="35.25" customHeight="1" x14ac:dyDescent="0.6"/>
    <row r="91" ht="35.25" customHeight="1" x14ac:dyDescent="0.6"/>
    <row r="92" ht="35.25" customHeight="1" x14ac:dyDescent="0.6"/>
    <row r="93" ht="35.25" customHeight="1" x14ac:dyDescent="0.6"/>
    <row r="94" ht="35.25" customHeight="1" x14ac:dyDescent="0.6"/>
    <row r="95" ht="35.25" customHeight="1" x14ac:dyDescent="0.6"/>
    <row r="96" ht="35.25" customHeight="1" x14ac:dyDescent="0.6"/>
  </sheetData>
  <dataConsolidate topLabels="1"/>
  <mergeCells count="25">
    <mergeCell ref="D42:L42"/>
    <mergeCell ref="I41:L41"/>
    <mergeCell ref="D41:H41"/>
    <mergeCell ref="C26:C28"/>
    <mergeCell ref="C29:C30"/>
    <mergeCell ref="B10:B20"/>
    <mergeCell ref="B21:B23"/>
    <mergeCell ref="B24:B28"/>
    <mergeCell ref="B29:B36"/>
    <mergeCell ref="A24:A28"/>
    <mergeCell ref="A29:A36"/>
    <mergeCell ref="A37:A39"/>
    <mergeCell ref="B4:B8"/>
    <mergeCell ref="A1:A3"/>
    <mergeCell ref="B37:B39"/>
    <mergeCell ref="A4:A8"/>
    <mergeCell ref="A10:A20"/>
    <mergeCell ref="A21:A23"/>
    <mergeCell ref="M1:M3"/>
    <mergeCell ref="C1:C3"/>
    <mergeCell ref="B1:B3"/>
    <mergeCell ref="E1:L1"/>
    <mergeCell ref="E2:G2"/>
    <mergeCell ref="J2:L2"/>
    <mergeCell ref="D1:D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rightToLeft="1" topLeftCell="D1" workbookViewId="0">
      <selection activeCell="I5" sqref="I5"/>
    </sheetView>
  </sheetViews>
  <sheetFormatPr defaultRowHeight="22.5" x14ac:dyDescent="0.45"/>
  <cols>
    <col min="1" max="1" width="6.28515625" style="39" customWidth="1"/>
    <col min="2" max="2" width="17.140625" style="54" customWidth="1"/>
    <col min="3" max="3" width="41" style="32" customWidth="1"/>
    <col min="4" max="4" width="43.140625" style="32" customWidth="1"/>
    <col min="5" max="10" width="9.140625" style="38" customWidth="1"/>
    <col min="11" max="11" width="9.140625" style="33" customWidth="1"/>
    <col min="12" max="13" width="9.140625" style="38" customWidth="1"/>
  </cols>
  <sheetData>
    <row r="1" spans="1:13" x14ac:dyDescent="0.25">
      <c r="A1" s="76" t="s">
        <v>0</v>
      </c>
      <c r="B1" s="63" t="s">
        <v>1</v>
      </c>
      <c r="C1" s="62" t="s">
        <v>2</v>
      </c>
      <c r="D1" s="62" t="s">
        <v>5</v>
      </c>
      <c r="E1" s="64" t="s">
        <v>3</v>
      </c>
      <c r="F1" s="65"/>
      <c r="G1" s="65"/>
      <c r="H1" s="65"/>
      <c r="I1" s="65"/>
      <c r="J1" s="65"/>
      <c r="K1" s="65"/>
      <c r="L1" s="65"/>
      <c r="M1" s="61" t="s">
        <v>4</v>
      </c>
    </row>
    <row r="2" spans="1:13" x14ac:dyDescent="0.25">
      <c r="A2" s="76"/>
      <c r="B2" s="63"/>
      <c r="C2" s="62"/>
      <c r="D2" s="62"/>
      <c r="E2" s="66" t="s">
        <v>6</v>
      </c>
      <c r="F2" s="66"/>
      <c r="G2" s="66"/>
      <c r="H2" s="37" t="s">
        <v>7</v>
      </c>
      <c r="I2" s="37" t="s">
        <v>83</v>
      </c>
      <c r="J2" s="67"/>
      <c r="K2" s="68"/>
      <c r="L2" s="69"/>
      <c r="M2" s="61"/>
    </row>
    <row r="3" spans="1:13" ht="40.5" x14ac:dyDescent="0.25">
      <c r="A3" s="76"/>
      <c r="B3" s="63"/>
      <c r="C3" s="62"/>
      <c r="D3" s="62"/>
      <c r="E3" s="34" t="s">
        <v>66</v>
      </c>
      <c r="F3" s="34" t="s">
        <v>67</v>
      </c>
      <c r="G3" s="34" t="s">
        <v>69</v>
      </c>
      <c r="H3" s="34">
        <v>0</v>
      </c>
      <c r="I3" s="34" t="s">
        <v>85</v>
      </c>
      <c r="J3" s="34" t="s">
        <v>76</v>
      </c>
      <c r="K3" s="34" t="s">
        <v>82</v>
      </c>
      <c r="L3" s="59" t="s">
        <v>77</v>
      </c>
      <c r="M3" s="61"/>
    </row>
    <row r="4" spans="1:13" s="50" customFormat="1" ht="51.75" customHeight="1" x14ac:dyDescent="0.25">
      <c r="A4" s="86">
        <v>1</v>
      </c>
      <c r="B4" s="85" t="s">
        <v>113</v>
      </c>
      <c r="C4" s="48" t="s">
        <v>88</v>
      </c>
      <c r="D4" s="48" t="s">
        <v>94</v>
      </c>
      <c r="E4" s="47"/>
      <c r="F4" s="47"/>
      <c r="G4" s="47"/>
      <c r="H4" s="35"/>
      <c r="I4" s="35"/>
      <c r="J4" s="41">
        <f>SUM(E4:H4)</f>
        <v>0</v>
      </c>
      <c r="K4" s="46">
        <v>2</v>
      </c>
      <c r="L4" s="45">
        <f>K4*J4</f>
        <v>0</v>
      </c>
      <c r="M4" s="7"/>
    </row>
    <row r="5" spans="1:13" s="50" customFormat="1" ht="61.5" customHeight="1" x14ac:dyDescent="0.25">
      <c r="A5" s="86"/>
      <c r="B5" s="85"/>
      <c r="C5" s="48" t="s">
        <v>89</v>
      </c>
      <c r="D5" s="48" t="s">
        <v>95</v>
      </c>
      <c r="E5" s="35"/>
      <c r="F5" s="35"/>
      <c r="G5" s="47"/>
      <c r="H5" s="6"/>
      <c r="I5" s="6"/>
      <c r="J5" s="41">
        <f t="shared" ref="J5:J69" si="0">SUM(E5:H5)</f>
        <v>0</v>
      </c>
      <c r="K5" s="43">
        <v>1</v>
      </c>
      <c r="L5" s="45">
        <f t="shared" ref="L5:L69" si="1">K5*J5</f>
        <v>0</v>
      </c>
      <c r="M5" s="7"/>
    </row>
    <row r="6" spans="1:13" s="50" customFormat="1" ht="61.5" customHeight="1" x14ac:dyDescent="0.25">
      <c r="A6" s="86"/>
      <c r="B6" s="85"/>
      <c r="C6" s="48" t="s">
        <v>90</v>
      </c>
      <c r="D6" s="49" t="s">
        <v>96</v>
      </c>
      <c r="E6" s="12"/>
      <c r="F6" s="12"/>
      <c r="G6" s="47"/>
      <c r="H6" s="6"/>
      <c r="I6" s="6"/>
      <c r="J6" s="41">
        <f t="shared" si="0"/>
        <v>0</v>
      </c>
      <c r="K6" s="43">
        <v>1</v>
      </c>
      <c r="L6" s="45">
        <f t="shared" si="1"/>
        <v>0</v>
      </c>
      <c r="M6" s="7"/>
    </row>
    <row r="7" spans="1:13" s="50" customFormat="1" ht="61.5" customHeight="1" x14ac:dyDescent="0.25">
      <c r="A7" s="86"/>
      <c r="B7" s="85"/>
      <c r="C7" s="48" t="s">
        <v>103</v>
      </c>
      <c r="D7" s="49" t="s">
        <v>104</v>
      </c>
      <c r="E7" s="12"/>
      <c r="F7" s="12"/>
      <c r="G7" s="47"/>
      <c r="H7" s="6"/>
      <c r="I7" s="6"/>
      <c r="J7" s="41">
        <f t="shared" si="0"/>
        <v>0</v>
      </c>
      <c r="K7" s="43">
        <v>1</v>
      </c>
      <c r="L7" s="45">
        <f t="shared" si="1"/>
        <v>0</v>
      </c>
      <c r="M7" s="7"/>
    </row>
    <row r="8" spans="1:13" s="50" customFormat="1" ht="61.5" customHeight="1" x14ac:dyDescent="0.25">
      <c r="A8" s="86"/>
      <c r="B8" s="85"/>
      <c r="C8" s="1" t="s">
        <v>93</v>
      </c>
      <c r="D8" s="1" t="s">
        <v>97</v>
      </c>
      <c r="E8" s="16"/>
      <c r="F8" s="16"/>
      <c r="G8" s="47"/>
      <c r="H8" s="6"/>
      <c r="I8" s="6"/>
      <c r="J8" s="41">
        <f t="shared" si="0"/>
        <v>0</v>
      </c>
      <c r="K8" s="43">
        <v>2.5</v>
      </c>
      <c r="L8" s="45">
        <f t="shared" si="1"/>
        <v>0</v>
      </c>
      <c r="M8" s="7"/>
    </row>
    <row r="9" spans="1:13" s="50" customFormat="1" ht="61.5" customHeight="1" x14ac:dyDescent="0.25">
      <c r="A9" s="86"/>
      <c r="B9" s="85"/>
      <c r="C9" s="1" t="s">
        <v>105</v>
      </c>
      <c r="D9" s="1" t="s">
        <v>106</v>
      </c>
      <c r="E9" s="16"/>
      <c r="F9" s="16"/>
      <c r="G9" s="47"/>
      <c r="H9" s="6"/>
      <c r="I9" s="6"/>
      <c r="J9" s="41">
        <f t="shared" si="0"/>
        <v>0</v>
      </c>
      <c r="K9" s="43">
        <v>1</v>
      </c>
      <c r="L9" s="45">
        <f t="shared" si="1"/>
        <v>0</v>
      </c>
      <c r="M9" s="7"/>
    </row>
    <row r="10" spans="1:13" s="50" customFormat="1" ht="61.5" customHeight="1" x14ac:dyDescent="0.25">
      <c r="A10" s="86"/>
      <c r="B10" s="85"/>
      <c r="C10" s="48" t="s">
        <v>91</v>
      </c>
      <c r="D10" s="1" t="s">
        <v>98</v>
      </c>
      <c r="E10" s="16"/>
      <c r="F10" s="16"/>
      <c r="G10" s="47"/>
      <c r="H10" s="6"/>
      <c r="I10" s="6"/>
      <c r="J10" s="41">
        <f t="shared" si="0"/>
        <v>0</v>
      </c>
      <c r="K10" s="43">
        <v>1</v>
      </c>
      <c r="L10" s="45">
        <f t="shared" si="1"/>
        <v>0</v>
      </c>
      <c r="M10" s="7"/>
    </row>
    <row r="11" spans="1:13" s="50" customFormat="1" ht="85.5" customHeight="1" x14ac:dyDescent="0.25">
      <c r="A11" s="86"/>
      <c r="B11" s="85"/>
      <c r="C11" s="48" t="s">
        <v>100</v>
      </c>
      <c r="D11" s="1" t="s">
        <v>99</v>
      </c>
      <c r="E11" s="16"/>
      <c r="F11" s="16"/>
      <c r="G11" s="47"/>
      <c r="H11" s="6"/>
      <c r="I11" s="6"/>
      <c r="J11" s="41">
        <f t="shared" si="0"/>
        <v>0</v>
      </c>
      <c r="K11" s="43">
        <v>2</v>
      </c>
      <c r="L11" s="45">
        <f t="shared" si="1"/>
        <v>0</v>
      </c>
      <c r="M11" s="7"/>
    </row>
    <row r="12" spans="1:13" s="50" customFormat="1" ht="61.5" customHeight="1" x14ac:dyDescent="0.25">
      <c r="A12" s="86"/>
      <c r="B12" s="85"/>
      <c r="C12" s="48" t="s">
        <v>101</v>
      </c>
      <c r="D12" s="1" t="s">
        <v>102</v>
      </c>
      <c r="E12" s="16"/>
      <c r="F12" s="16"/>
      <c r="G12" s="47"/>
      <c r="H12" s="6"/>
      <c r="I12" s="6"/>
      <c r="J12" s="41">
        <f t="shared" si="0"/>
        <v>0</v>
      </c>
      <c r="K12" s="43">
        <v>2</v>
      </c>
      <c r="L12" s="45">
        <f t="shared" si="1"/>
        <v>0</v>
      </c>
      <c r="M12" s="7"/>
    </row>
    <row r="13" spans="1:13" s="50" customFormat="1" ht="79.5" customHeight="1" x14ac:dyDescent="0.25">
      <c r="A13" s="86"/>
      <c r="B13" s="85"/>
      <c r="C13" s="48" t="s">
        <v>107</v>
      </c>
      <c r="D13" s="1" t="s">
        <v>108</v>
      </c>
      <c r="E13" s="16"/>
      <c r="F13" s="16"/>
      <c r="G13" s="47"/>
      <c r="H13" s="6"/>
      <c r="I13" s="6"/>
      <c r="J13" s="41">
        <f t="shared" si="0"/>
        <v>0</v>
      </c>
      <c r="K13" s="43">
        <v>2</v>
      </c>
      <c r="L13" s="45">
        <f t="shared" si="1"/>
        <v>0</v>
      </c>
      <c r="M13" s="7"/>
    </row>
    <row r="14" spans="1:13" s="50" customFormat="1" ht="61.5" customHeight="1" x14ac:dyDescent="0.25">
      <c r="A14" s="86"/>
      <c r="B14" s="85"/>
      <c r="C14" s="48" t="s">
        <v>111</v>
      </c>
      <c r="D14" s="1" t="s">
        <v>112</v>
      </c>
      <c r="E14" s="16"/>
      <c r="F14" s="16"/>
      <c r="G14" s="47"/>
      <c r="H14" s="6"/>
      <c r="I14" s="6"/>
      <c r="J14" s="41">
        <f t="shared" si="0"/>
        <v>0</v>
      </c>
      <c r="K14" s="43">
        <v>1</v>
      </c>
      <c r="L14" s="45">
        <f t="shared" si="1"/>
        <v>0</v>
      </c>
      <c r="M14" s="7"/>
    </row>
    <row r="15" spans="1:13" s="50" customFormat="1" ht="61.5" customHeight="1" x14ac:dyDescent="0.25">
      <c r="A15" s="86"/>
      <c r="B15" s="85"/>
      <c r="C15" s="48" t="s">
        <v>109</v>
      </c>
      <c r="D15" s="1" t="s">
        <v>250</v>
      </c>
      <c r="E15" s="16"/>
      <c r="F15" s="16"/>
      <c r="G15" s="47"/>
      <c r="H15" s="6"/>
      <c r="I15" s="6"/>
      <c r="J15" s="41">
        <f t="shared" si="0"/>
        <v>0</v>
      </c>
      <c r="K15" s="43">
        <v>2</v>
      </c>
      <c r="L15" s="45">
        <f t="shared" si="1"/>
        <v>0</v>
      </c>
      <c r="M15" s="7"/>
    </row>
    <row r="16" spans="1:13" s="50" customFormat="1" ht="61.5" customHeight="1" x14ac:dyDescent="0.25">
      <c r="A16" s="86"/>
      <c r="B16" s="85"/>
      <c r="C16" s="48" t="s">
        <v>92</v>
      </c>
      <c r="D16" s="49" t="s">
        <v>210</v>
      </c>
      <c r="E16" s="12"/>
      <c r="F16" s="12"/>
      <c r="G16" s="47"/>
      <c r="H16" s="6"/>
      <c r="I16" s="6"/>
      <c r="J16" s="41">
        <f t="shared" si="0"/>
        <v>0</v>
      </c>
      <c r="K16" s="43">
        <v>2.5</v>
      </c>
      <c r="L16" s="45">
        <f t="shared" si="1"/>
        <v>0</v>
      </c>
      <c r="M16" s="7"/>
    </row>
    <row r="17" spans="1:13" s="50" customFormat="1" ht="61.5" customHeight="1" x14ac:dyDescent="0.25">
      <c r="A17" s="86">
        <v>2</v>
      </c>
      <c r="B17" s="85" t="s">
        <v>114</v>
      </c>
      <c r="C17" s="49" t="s">
        <v>115</v>
      </c>
      <c r="D17" s="1" t="s">
        <v>116</v>
      </c>
      <c r="E17" s="16"/>
      <c r="F17" s="16"/>
      <c r="G17" s="47"/>
      <c r="H17" s="6"/>
      <c r="I17" s="6"/>
      <c r="J17" s="41">
        <f t="shared" si="0"/>
        <v>0</v>
      </c>
      <c r="K17" s="43">
        <v>2</v>
      </c>
      <c r="L17" s="45">
        <f t="shared" si="1"/>
        <v>0</v>
      </c>
      <c r="M17" s="7"/>
    </row>
    <row r="18" spans="1:13" s="50" customFormat="1" ht="61.5" customHeight="1" x14ac:dyDescent="0.25">
      <c r="A18" s="86"/>
      <c r="B18" s="85"/>
      <c r="C18" s="1" t="s">
        <v>117</v>
      </c>
      <c r="D18" s="49" t="s">
        <v>118</v>
      </c>
      <c r="E18" s="12"/>
      <c r="F18" s="12"/>
      <c r="G18" s="47"/>
      <c r="H18" s="6"/>
      <c r="I18" s="6"/>
      <c r="J18" s="41">
        <f t="shared" si="0"/>
        <v>0</v>
      </c>
      <c r="K18" s="43">
        <v>2</v>
      </c>
      <c r="L18" s="45">
        <f t="shared" si="1"/>
        <v>0</v>
      </c>
      <c r="M18" s="7"/>
    </row>
    <row r="19" spans="1:13" s="50" customFormat="1" ht="61.5" customHeight="1" x14ac:dyDescent="0.25">
      <c r="A19" s="86"/>
      <c r="B19" s="85"/>
      <c r="C19" s="1" t="s">
        <v>211</v>
      </c>
      <c r="D19" s="1" t="s">
        <v>119</v>
      </c>
      <c r="E19" s="16"/>
      <c r="F19" s="16"/>
      <c r="G19" s="47"/>
      <c r="H19" s="6"/>
      <c r="I19" s="6"/>
      <c r="J19" s="41">
        <f t="shared" si="0"/>
        <v>0</v>
      </c>
      <c r="K19" s="43">
        <v>1.5</v>
      </c>
      <c r="L19" s="45">
        <f t="shared" si="1"/>
        <v>0</v>
      </c>
      <c r="M19" s="7"/>
    </row>
    <row r="20" spans="1:13" s="50" customFormat="1" ht="61.5" customHeight="1" x14ac:dyDescent="0.25">
      <c r="A20" s="86"/>
      <c r="B20" s="85"/>
      <c r="C20" s="1" t="s">
        <v>212</v>
      </c>
      <c r="D20" s="1" t="s">
        <v>126</v>
      </c>
      <c r="E20" s="16"/>
      <c r="F20" s="16"/>
      <c r="G20" s="47"/>
      <c r="H20" s="6"/>
      <c r="I20" s="6"/>
      <c r="J20" s="41">
        <f t="shared" si="0"/>
        <v>0</v>
      </c>
      <c r="K20" s="43">
        <v>1</v>
      </c>
      <c r="L20" s="45">
        <f t="shared" si="1"/>
        <v>0</v>
      </c>
      <c r="M20" s="7"/>
    </row>
    <row r="21" spans="1:13" s="50" customFormat="1" ht="61.5" customHeight="1" x14ac:dyDescent="0.25">
      <c r="A21" s="86"/>
      <c r="B21" s="85"/>
      <c r="C21" s="1" t="s">
        <v>213</v>
      </c>
      <c r="D21" s="1" t="s">
        <v>120</v>
      </c>
      <c r="E21" s="16"/>
      <c r="F21" s="16"/>
      <c r="G21" s="47"/>
      <c r="H21" s="6"/>
      <c r="I21" s="6"/>
      <c r="J21" s="41">
        <f t="shared" si="0"/>
        <v>0</v>
      </c>
      <c r="K21" s="43">
        <v>1</v>
      </c>
      <c r="L21" s="45">
        <f t="shared" si="1"/>
        <v>0</v>
      </c>
      <c r="M21" s="7"/>
    </row>
    <row r="22" spans="1:13" s="50" customFormat="1" ht="61.5" customHeight="1" x14ac:dyDescent="0.25">
      <c r="A22" s="86"/>
      <c r="B22" s="85"/>
      <c r="C22" s="1" t="s">
        <v>121</v>
      </c>
      <c r="D22" s="1" t="s">
        <v>122</v>
      </c>
      <c r="E22" s="16"/>
      <c r="F22" s="16"/>
      <c r="G22" s="47"/>
      <c r="H22" s="6"/>
      <c r="I22" s="6"/>
      <c r="J22" s="41">
        <f t="shared" si="0"/>
        <v>0</v>
      </c>
      <c r="K22" s="43">
        <v>2.5</v>
      </c>
      <c r="L22" s="45">
        <f t="shared" si="1"/>
        <v>0</v>
      </c>
      <c r="M22" s="7"/>
    </row>
    <row r="23" spans="1:13" s="50" customFormat="1" ht="61.5" customHeight="1" x14ac:dyDescent="0.25">
      <c r="A23" s="86"/>
      <c r="B23" s="85"/>
      <c r="C23" s="1" t="s">
        <v>123</v>
      </c>
      <c r="D23" s="1" t="s">
        <v>251</v>
      </c>
      <c r="E23" s="16"/>
      <c r="F23" s="16"/>
      <c r="G23" s="47"/>
      <c r="H23" s="6"/>
      <c r="I23" s="6"/>
      <c r="J23" s="41">
        <f t="shared" si="0"/>
        <v>0</v>
      </c>
      <c r="K23" s="43">
        <v>2.5</v>
      </c>
      <c r="L23" s="45">
        <f t="shared" si="1"/>
        <v>0</v>
      </c>
      <c r="M23" s="7"/>
    </row>
    <row r="24" spans="1:13" s="50" customFormat="1" ht="61.5" customHeight="1" x14ac:dyDescent="0.25">
      <c r="A24" s="86"/>
      <c r="B24" s="85"/>
      <c r="C24" s="1" t="s">
        <v>124</v>
      </c>
      <c r="D24" s="1" t="s">
        <v>127</v>
      </c>
      <c r="E24" s="16"/>
      <c r="F24" s="16"/>
      <c r="G24" s="47"/>
      <c r="H24" s="6"/>
      <c r="I24" s="6"/>
      <c r="J24" s="41">
        <f t="shared" si="0"/>
        <v>0</v>
      </c>
      <c r="K24" s="43">
        <v>1</v>
      </c>
      <c r="L24" s="45">
        <f t="shared" si="1"/>
        <v>0</v>
      </c>
      <c r="M24" s="7"/>
    </row>
    <row r="25" spans="1:13" s="50" customFormat="1" ht="61.5" customHeight="1" x14ac:dyDescent="0.25">
      <c r="A25" s="86">
        <v>3</v>
      </c>
      <c r="B25" s="85" t="s">
        <v>205</v>
      </c>
      <c r="C25" s="20" t="s">
        <v>128</v>
      </c>
      <c r="D25" s="20" t="s">
        <v>129</v>
      </c>
      <c r="E25" s="22"/>
      <c r="F25" s="22"/>
      <c r="G25" s="47"/>
      <c r="H25" s="6"/>
      <c r="I25" s="6"/>
      <c r="J25" s="41">
        <f t="shared" si="0"/>
        <v>0</v>
      </c>
      <c r="K25" s="43">
        <v>1</v>
      </c>
      <c r="L25" s="45">
        <f t="shared" si="1"/>
        <v>0</v>
      </c>
      <c r="M25" s="7"/>
    </row>
    <row r="26" spans="1:13" s="50" customFormat="1" ht="61.5" customHeight="1" x14ac:dyDescent="0.25">
      <c r="A26" s="86"/>
      <c r="B26" s="85"/>
      <c r="C26" s="20" t="s">
        <v>131</v>
      </c>
      <c r="D26" s="20" t="s">
        <v>130</v>
      </c>
      <c r="E26" s="22"/>
      <c r="F26" s="22"/>
      <c r="G26" s="47"/>
      <c r="H26" s="6"/>
      <c r="I26" s="6"/>
      <c r="J26" s="41">
        <f t="shared" si="0"/>
        <v>0</v>
      </c>
      <c r="K26" s="43">
        <v>1</v>
      </c>
      <c r="L26" s="45">
        <f t="shared" si="1"/>
        <v>0</v>
      </c>
      <c r="M26" s="7"/>
    </row>
    <row r="27" spans="1:13" s="50" customFormat="1" ht="61.5" customHeight="1" x14ac:dyDescent="0.25">
      <c r="A27" s="86"/>
      <c r="B27" s="85"/>
      <c r="C27" s="20" t="s">
        <v>206</v>
      </c>
      <c r="D27" s="20" t="s">
        <v>214</v>
      </c>
      <c r="E27" s="22"/>
      <c r="F27" s="22"/>
      <c r="G27" s="47"/>
      <c r="H27" s="6"/>
      <c r="I27" s="6"/>
      <c r="J27" s="41">
        <f t="shared" si="0"/>
        <v>0</v>
      </c>
      <c r="K27" s="43">
        <v>1.5</v>
      </c>
      <c r="L27" s="45">
        <f t="shared" si="1"/>
        <v>0</v>
      </c>
      <c r="M27" s="7"/>
    </row>
    <row r="28" spans="1:13" s="50" customFormat="1" ht="82.5" customHeight="1" x14ac:dyDescent="0.25">
      <c r="A28" s="86"/>
      <c r="B28" s="85"/>
      <c r="C28" s="20" t="s">
        <v>208</v>
      </c>
      <c r="D28" s="1" t="s">
        <v>207</v>
      </c>
      <c r="E28" s="22"/>
      <c r="F28" s="22"/>
      <c r="G28" s="47"/>
      <c r="H28" s="6"/>
      <c r="I28" s="6"/>
      <c r="J28" s="41">
        <f t="shared" si="0"/>
        <v>0</v>
      </c>
      <c r="K28" s="43">
        <v>2</v>
      </c>
      <c r="L28" s="45">
        <f t="shared" si="1"/>
        <v>0</v>
      </c>
      <c r="M28" s="7"/>
    </row>
    <row r="29" spans="1:13" s="50" customFormat="1" ht="61.5" customHeight="1" x14ac:dyDescent="0.25">
      <c r="A29" s="86"/>
      <c r="B29" s="85"/>
      <c r="C29" s="20" t="s">
        <v>132</v>
      </c>
      <c r="D29" s="1" t="s">
        <v>133</v>
      </c>
      <c r="E29" s="22"/>
      <c r="F29" s="22"/>
      <c r="G29" s="47"/>
      <c r="H29" s="6"/>
      <c r="I29" s="6"/>
      <c r="J29" s="41">
        <f t="shared" si="0"/>
        <v>0</v>
      </c>
      <c r="K29" s="43">
        <v>1</v>
      </c>
      <c r="L29" s="45">
        <f t="shared" si="1"/>
        <v>0</v>
      </c>
      <c r="M29" s="7"/>
    </row>
    <row r="30" spans="1:13" s="50" customFormat="1" ht="61.5" customHeight="1" x14ac:dyDescent="0.25">
      <c r="A30" s="86"/>
      <c r="B30" s="85"/>
      <c r="C30" s="20" t="s">
        <v>215</v>
      </c>
      <c r="D30" s="1" t="s">
        <v>216</v>
      </c>
      <c r="E30" s="22"/>
      <c r="F30" s="22"/>
      <c r="G30" s="47"/>
      <c r="H30" s="6"/>
      <c r="I30" s="6"/>
      <c r="J30" s="41">
        <f t="shared" si="0"/>
        <v>0</v>
      </c>
      <c r="K30" s="43">
        <v>1.5</v>
      </c>
      <c r="L30" s="45">
        <f t="shared" si="1"/>
        <v>0</v>
      </c>
      <c r="M30" s="7"/>
    </row>
    <row r="31" spans="1:13" s="50" customFormat="1" ht="61.5" customHeight="1" x14ac:dyDescent="0.25">
      <c r="A31" s="86"/>
      <c r="B31" s="85"/>
      <c r="C31" s="1" t="s">
        <v>151</v>
      </c>
      <c r="D31" s="1" t="s">
        <v>152</v>
      </c>
      <c r="E31" s="22"/>
      <c r="F31" s="22"/>
      <c r="G31" s="47"/>
      <c r="H31" s="6"/>
      <c r="I31" s="6"/>
      <c r="J31" s="41">
        <f t="shared" si="0"/>
        <v>0</v>
      </c>
      <c r="K31" s="43">
        <v>1</v>
      </c>
      <c r="L31" s="45">
        <f t="shared" si="1"/>
        <v>0</v>
      </c>
      <c r="M31" s="7"/>
    </row>
    <row r="32" spans="1:13" s="50" customFormat="1" ht="61.5" customHeight="1" x14ac:dyDescent="0.25">
      <c r="A32" s="86"/>
      <c r="B32" s="85"/>
      <c r="C32" s="20" t="s">
        <v>134</v>
      </c>
      <c r="D32" s="1" t="s">
        <v>136</v>
      </c>
      <c r="E32" s="22"/>
      <c r="F32" s="22"/>
      <c r="G32" s="47"/>
      <c r="H32" s="6"/>
      <c r="I32" s="6"/>
      <c r="J32" s="41">
        <f t="shared" si="0"/>
        <v>0</v>
      </c>
      <c r="K32" s="43">
        <v>1</v>
      </c>
      <c r="L32" s="45">
        <f t="shared" si="1"/>
        <v>0</v>
      </c>
      <c r="M32" s="7"/>
    </row>
    <row r="33" spans="1:13" s="50" customFormat="1" ht="61.5" customHeight="1" x14ac:dyDescent="0.25">
      <c r="A33" s="86"/>
      <c r="B33" s="85"/>
      <c r="C33" s="84" t="s">
        <v>135</v>
      </c>
      <c r="D33" s="1" t="s">
        <v>137</v>
      </c>
      <c r="E33" s="22"/>
      <c r="F33" s="22"/>
      <c r="G33" s="47"/>
      <c r="H33" s="6"/>
      <c r="I33" s="6"/>
      <c r="J33" s="41">
        <f t="shared" si="0"/>
        <v>0</v>
      </c>
      <c r="K33" s="43">
        <v>1</v>
      </c>
      <c r="L33" s="45">
        <f t="shared" si="1"/>
        <v>0</v>
      </c>
      <c r="M33" s="7"/>
    </row>
    <row r="34" spans="1:13" s="50" customFormat="1" ht="61.5" customHeight="1" x14ac:dyDescent="0.25">
      <c r="A34" s="86"/>
      <c r="B34" s="85"/>
      <c r="C34" s="84"/>
      <c r="D34" s="1" t="s">
        <v>138</v>
      </c>
      <c r="E34" s="22"/>
      <c r="F34" s="22"/>
      <c r="G34" s="47"/>
      <c r="H34" s="6"/>
      <c r="I34" s="6"/>
      <c r="J34" s="41">
        <f t="shared" si="0"/>
        <v>0</v>
      </c>
      <c r="K34" s="43">
        <v>1</v>
      </c>
      <c r="L34" s="45">
        <f t="shared" si="1"/>
        <v>0</v>
      </c>
      <c r="M34" s="7"/>
    </row>
    <row r="35" spans="1:13" s="50" customFormat="1" ht="61.5" customHeight="1" x14ac:dyDescent="0.25">
      <c r="A35" s="86"/>
      <c r="B35" s="85"/>
      <c r="C35" s="84"/>
      <c r="D35" s="1" t="s">
        <v>139</v>
      </c>
      <c r="E35" s="22"/>
      <c r="F35" s="22"/>
      <c r="G35" s="47"/>
      <c r="H35" s="6"/>
      <c r="I35" s="6"/>
      <c r="J35" s="41">
        <f t="shared" si="0"/>
        <v>0</v>
      </c>
      <c r="K35" s="43">
        <v>1</v>
      </c>
      <c r="L35" s="45">
        <f t="shared" si="1"/>
        <v>0</v>
      </c>
      <c r="M35" s="7"/>
    </row>
    <row r="36" spans="1:13" s="50" customFormat="1" ht="61.5" customHeight="1" x14ac:dyDescent="0.25">
      <c r="A36" s="86"/>
      <c r="B36" s="85"/>
      <c r="C36" s="84"/>
      <c r="D36" s="1" t="s">
        <v>202</v>
      </c>
      <c r="E36" s="22"/>
      <c r="F36" s="22"/>
      <c r="G36" s="47"/>
      <c r="H36" s="6"/>
      <c r="I36" s="6"/>
      <c r="J36" s="41">
        <f t="shared" si="0"/>
        <v>0</v>
      </c>
      <c r="K36" s="43">
        <v>1</v>
      </c>
      <c r="L36" s="45">
        <f t="shared" si="1"/>
        <v>0</v>
      </c>
      <c r="M36" s="7"/>
    </row>
    <row r="37" spans="1:13" s="50" customFormat="1" ht="61.5" customHeight="1" x14ac:dyDescent="0.25">
      <c r="A37" s="86"/>
      <c r="B37" s="85"/>
      <c r="C37" s="84"/>
      <c r="D37" s="1" t="s">
        <v>141</v>
      </c>
      <c r="E37" s="22"/>
      <c r="F37" s="22"/>
      <c r="G37" s="47"/>
      <c r="H37" s="6"/>
      <c r="I37" s="6"/>
      <c r="J37" s="41">
        <f t="shared" si="0"/>
        <v>0</v>
      </c>
      <c r="K37" s="43">
        <v>1</v>
      </c>
      <c r="L37" s="45">
        <f t="shared" si="1"/>
        <v>0</v>
      </c>
      <c r="M37" s="7"/>
    </row>
    <row r="38" spans="1:13" s="50" customFormat="1" ht="61.5" customHeight="1" x14ac:dyDescent="0.25">
      <c r="A38" s="86"/>
      <c r="B38" s="85"/>
      <c r="C38" s="84"/>
      <c r="D38" s="1" t="s">
        <v>151</v>
      </c>
      <c r="E38" s="22"/>
      <c r="F38" s="22"/>
      <c r="G38" s="47"/>
      <c r="H38" s="6"/>
      <c r="I38" s="6"/>
      <c r="J38" s="41">
        <f t="shared" si="0"/>
        <v>0</v>
      </c>
      <c r="K38" s="43">
        <v>1</v>
      </c>
      <c r="L38" s="45">
        <f t="shared" si="1"/>
        <v>0</v>
      </c>
      <c r="M38" s="7"/>
    </row>
    <row r="39" spans="1:13" s="50" customFormat="1" ht="61.5" customHeight="1" x14ac:dyDescent="0.25">
      <c r="A39" s="86"/>
      <c r="B39" s="85"/>
      <c r="C39" s="84"/>
      <c r="D39" s="1" t="s">
        <v>140</v>
      </c>
      <c r="E39" s="22"/>
      <c r="F39" s="22"/>
      <c r="G39" s="47"/>
      <c r="H39" s="6"/>
      <c r="I39" s="6"/>
      <c r="J39" s="41">
        <f t="shared" si="0"/>
        <v>0</v>
      </c>
      <c r="K39" s="43">
        <v>1</v>
      </c>
      <c r="L39" s="45">
        <f t="shared" si="1"/>
        <v>0</v>
      </c>
      <c r="M39" s="7"/>
    </row>
    <row r="40" spans="1:13" s="50" customFormat="1" ht="61.5" customHeight="1" x14ac:dyDescent="0.25">
      <c r="A40" s="86"/>
      <c r="B40" s="85"/>
      <c r="C40" s="84"/>
      <c r="D40" s="1" t="s">
        <v>217</v>
      </c>
      <c r="E40" s="22"/>
      <c r="F40" s="22"/>
      <c r="G40" s="47"/>
      <c r="H40" s="6"/>
      <c r="I40" s="6"/>
      <c r="J40" s="41">
        <f t="shared" si="0"/>
        <v>0</v>
      </c>
      <c r="K40" s="43">
        <v>1</v>
      </c>
      <c r="L40" s="45">
        <f t="shared" si="1"/>
        <v>0</v>
      </c>
      <c r="M40" s="7"/>
    </row>
    <row r="41" spans="1:13" s="50" customFormat="1" ht="61.5" customHeight="1" x14ac:dyDescent="0.25">
      <c r="A41" s="86">
        <v>4</v>
      </c>
      <c r="B41" s="85" t="s">
        <v>160</v>
      </c>
      <c r="C41" s="1" t="s">
        <v>159</v>
      </c>
      <c r="D41" s="1" t="s">
        <v>144</v>
      </c>
      <c r="E41" s="7"/>
      <c r="F41" s="7"/>
      <c r="G41" s="47"/>
      <c r="H41" s="6"/>
      <c r="I41" s="6"/>
      <c r="J41" s="41">
        <f t="shared" si="0"/>
        <v>0</v>
      </c>
      <c r="K41" s="43">
        <v>1.5</v>
      </c>
      <c r="L41" s="45">
        <f t="shared" si="1"/>
        <v>0</v>
      </c>
      <c r="M41" s="7"/>
    </row>
    <row r="42" spans="1:13" s="50" customFormat="1" ht="61.5" customHeight="1" x14ac:dyDescent="0.25">
      <c r="A42" s="86"/>
      <c r="B42" s="85"/>
      <c r="C42" s="1" t="s">
        <v>142</v>
      </c>
      <c r="D42" s="1" t="s">
        <v>143</v>
      </c>
      <c r="E42" s="16"/>
      <c r="F42" s="16"/>
      <c r="G42" s="47"/>
      <c r="H42" s="6"/>
      <c r="I42" s="6"/>
      <c r="J42" s="41">
        <f t="shared" si="0"/>
        <v>0</v>
      </c>
      <c r="K42" s="43">
        <v>2.5</v>
      </c>
      <c r="L42" s="45">
        <f t="shared" si="1"/>
        <v>0</v>
      </c>
      <c r="M42" s="7"/>
    </row>
    <row r="43" spans="1:13" s="50" customFormat="1" ht="75" customHeight="1" x14ac:dyDescent="0.25">
      <c r="A43" s="86"/>
      <c r="B43" s="85"/>
      <c r="C43" s="1" t="s">
        <v>145</v>
      </c>
      <c r="D43" s="1" t="s">
        <v>146</v>
      </c>
      <c r="E43" s="16"/>
      <c r="F43" s="16"/>
      <c r="G43" s="47"/>
      <c r="H43" s="6"/>
      <c r="I43" s="6"/>
      <c r="J43" s="41">
        <f t="shared" si="0"/>
        <v>0</v>
      </c>
      <c r="K43" s="43">
        <v>1.5</v>
      </c>
      <c r="L43" s="45">
        <f t="shared" si="1"/>
        <v>0</v>
      </c>
      <c r="M43" s="7"/>
    </row>
    <row r="44" spans="1:13" s="50" customFormat="1" ht="61.5" customHeight="1" x14ac:dyDescent="0.25">
      <c r="A44" s="86"/>
      <c r="B44" s="85"/>
      <c r="C44" s="1" t="s">
        <v>147</v>
      </c>
      <c r="D44" s="1" t="s">
        <v>148</v>
      </c>
      <c r="E44" s="16"/>
      <c r="F44" s="16"/>
      <c r="G44" s="47"/>
      <c r="H44" s="6"/>
      <c r="I44" s="6"/>
      <c r="J44" s="41">
        <f t="shared" si="0"/>
        <v>0</v>
      </c>
      <c r="K44" s="43">
        <v>2.5</v>
      </c>
      <c r="L44" s="45">
        <f t="shared" si="1"/>
        <v>0</v>
      </c>
      <c r="M44" s="7"/>
    </row>
    <row r="45" spans="1:13" s="50" customFormat="1" ht="61.5" customHeight="1" x14ac:dyDescent="0.25">
      <c r="A45" s="86"/>
      <c r="B45" s="85"/>
      <c r="C45" s="1" t="s">
        <v>149</v>
      </c>
      <c r="D45" s="1" t="s">
        <v>150</v>
      </c>
      <c r="E45" s="7"/>
      <c r="F45" s="7"/>
      <c r="G45" s="47"/>
      <c r="H45" s="6"/>
      <c r="I45" s="6"/>
      <c r="J45" s="41">
        <f t="shared" si="0"/>
        <v>0</v>
      </c>
      <c r="K45" s="43">
        <v>2</v>
      </c>
      <c r="L45" s="45">
        <f t="shared" si="1"/>
        <v>0</v>
      </c>
      <c r="M45" s="7"/>
    </row>
    <row r="46" spans="1:13" s="50" customFormat="1" ht="88.5" customHeight="1" x14ac:dyDescent="0.25">
      <c r="A46" s="86"/>
      <c r="B46" s="85"/>
      <c r="C46" s="1" t="s">
        <v>247</v>
      </c>
      <c r="D46" s="1" t="s">
        <v>252</v>
      </c>
      <c r="E46" s="16"/>
      <c r="F46" s="16"/>
      <c r="G46" s="47"/>
      <c r="H46" s="6"/>
      <c r="I46" s="6"/>
      <c r="J46" s="41">
        <f t="shared" si="0"/>
        <v>0</v>
      </c>
      <c r="K46" s="43">
        <v>5</v>
      </c>
      <c r="L46" s="45">
        <f t="shared" si="1"/>
        <v>0</v>
      </c>
      <c r="M46" s="7"/>
    </row>
    <row r="47" spans="1:13" s="50" customFormat="1" ht="61.5" customHeight="1" x14ac:dyDescent="0.25">
      <c r="A47" s="86"/>
      <c r="B47" s="85"/>
      <c r="C47" s="1" t="s">
        <v>154</v>
      </c>
      <c r="D47" s="1" t="s">
        <v>153</v>
      </c>
      <c r="E47" s="16"/>
      <c r="F47" s="16"/>
      <c r="G47" s="47"/>
      <c r="H47" s="6"/>
      <c r="I47" s="6"/>
      <c r="J47" s="41">
        <f t="shared" si="0"/>
        <v>0</v>
      </c>
      <c r="K47" s="43">
        <v>1</v>
      </c>
      <c r="L47" s="45">
        <f t="shared" si="1"/>
        <v>0</v>
      </c>
      <c r="M47" s="7"/>
    </row>
    <row r="48" spans="1:13" s="50" customFormat="1" ht="61.5" customHeight="1" x14ac:dyDescent="0.25">
      <c r="A48" s="86"/>
      <c r="B48" s="85"/>
      <c r="C48" s="1" t="s">
        <v>155</v>
      </c>
      <c r="D48" s="1" t="s">
        <v>156</v>
      </c>
      <c r="E48" s="16"/>
      <c r="F48" s="16"/>
      <c r="G48" s="47"/>
      <c r="H48" s="6"/>
      <c r="I48" s="6"/>
      <c r="J48" s="41">
        <f t="shared" si="0"/>
        <v>0</v>
      </c>
      <c r="K48" s="43">
        <v>2</v>
      </c>
      <c r="L48" s="45">
        <f t="shared" si="1"/>
        <v>0</v>
      </c>
      <c r="M48" s="7"/>
    </row>
    <row r="49" spans="1:13" s="50" customFormat="1" ht="61.5" customHeight="1" x14ac:dyDescent="0.25">
      <c r="A49" s="86"/>
      <c r="B49" s="85"/>
      <c r="C49" s="58" t="s">
        <v>248</v>
      </c>
      <c r="D49" s="58" t="s">
        <v>249</v>
      </c>
      <c r="E49" s="16"/>
      <c r="F49" s="16"/>
      <c r="G49" s="47"/>
      <c r="H49" s="6"/>
      <c r="I49" s="6"/>
      <c r="J49" s="41">
        <v>2</v>
      </c>
      <c r="K49" s="43">
        <v>1</v>
      </c>
      <c r="L49" s="45"/>
      <c r="M49" s="7"/>
    </row>
    <row r="50" spans="1:13" s="50" customFormat="1" ht="61.5" customHeight="1" x14ac:dyDescent="0.25">
      <c r="A50" s="86"/>
      <c r="B50" s="85"/>
      <c r="C50" s="1" t="s">
        <v>157</v>
      </c>
      <c r="D50" s="1" t="s">
        <v>158</v>
      </c>
      <c r="E50" s="16"/>
      <c r="F50" s="16"/>
      <c r="G50" s="47"/>
      <c r="H50" s="6"/>
      <c r="I50" s="6"/>
      <c r="J50" s="41">
        <f t="shared" si="0"/>
        <v>0</v>
      </c>
      <c r="K50" s="43">
        <v>1</v>
      </c>
      <c r="L50" s="45">
        <f t="shared" si="1"/>
        <v>0</v>
      </c>
      <c r="M50" s="7"/>
    </row>
    <row r="51" spans="1:13" s="50" customFormat="1" ht="61.5" customHeight="1" x14ac:dyDescent="0.25">
      <c r="A51" s="86">
        <v>5</v>
      </c>
      <c r="B51" s="85" t="s">
        <v>161</v>
      </c>
      <c r="C51" s="1" t="s">
        <v>162</v>
      </c>
      <c r="D51" s="1" t="s">
        <v>171</v>
      </c>
      <c r="E51" s="16"/>
      <c r="F51" s="16"/>
      <c r="G51" s="47"/>
      <c r="H51" s="6"/>
      <c r="I51" s="6"/>
      <c r="J51" s="41">
        <f t="shared" si="0"/>
        <v>0</v>
      </c>
      <c r="K51" s="43">
        <v>1</v>
      </c>
      <c r="L51" s="45">
        <f t="shared" si="1"/>
        <v>0</v>
      </c>
      <c r="M51" s="7"/>
    </row>
    <row r="52" spans="1:13" s="50" customFormat="1" ht="61.5" customHeight="1" x14ac:dyDescent="0.25">
      <c r="A52" s="86"/>
      <c r="B52" s="85"/>
      <c r="C52" s="20" t="s">
        <v>165</v>
      </c>
      <c r="D52" s="1" t="s">
        <v>163</v>
      </c>
      <c r="E52" s="7"/>
      <c r="F52" s="7"/>
      <c r="G52" s="47"/>
      <c r="H52" s="6"/>
      <c r="I52" s="6"/>
      <c r="J52" s="41">
        <f t="shared" si="0"/>
        <v>0</v>
      </c>
      <c r="K52" s="43">
        <v>1.5</v>
      </c>
      <c r="L52" s="45">
        <f t="shared" si="1"/>
        <v>0</v>
      </c>
      <c r="M52" s="7"/>
    </row>
    <row r="53" spans="1:13" s="50" customFormat="1" ht="61.5" customHeight="1" x14ac:dyDescent="0.25">
      <c r="A53" s="86"/>
      <c r="B53" s="85"/>
      <c r="C53" s="1" t="s">
        <v>166</v>
      </c>
      <c r="D53" s="1" t="s">
        <v>164</v>
      </c>
      <c r="E53" s="7"/>
      <c r="F53" s="7"/>
      <c r="G53" s="47"/>
      <c r="H53" s="6"/>
      <c r="I53" s="6"/>
      <c r="J53" s="41">
        <f t="shared" si="0"/>
        <v>0</v>
      </c>
      <c r="K53" s="43">
        <v>1</v>
      </c>
      <c r="L53" s="45">
        <f t="shared" si="1"/>
        <v>0</v>
      </c>
      <c r="M53" s="7"/>
    </row>
    <row r="54" spans="1:13" s="50" customFormat="1" ht="75.75" customHeight="1" x14ac:dyDescent="0.25">
      <c r="A54" s="86"/>
      <c r="B54" s="85"/>
      <c r="C54" s="1" t="s">
        <v>168</v>
      </c>
      <c r="D54" s="1" t="s">
        <v>167</v>
      </c>
      <c r="E54" s="16"/>
      <c r="F54" s="16"/>
      <c r="G54" s="47"/>
      <c r="H54" s="6"/>
      <c r="I54" s="6"/>
      <c r="J54" s="41">
        <f t="shared" si="0"/>
        <v>0</v>
      </c>
      <c r="K54" s="43">
        <v>2</v>
      </c>
      <c r="L54" s="45">
        <f t="shared" si="1"/>
        <v>0</v>
      </c>
      <c r="M54" s="7"/>
    </row>
    <row r="55" spans="1:13" s="50" customFormat="1" ht="61.5" customHeight="1" x14ac:dyDescent="0.25">
      <c r="A55" s="86"/>
      <c r="B55" s="85"/>
      <c r="C55" s="1" t="s">
        <v>169</v>
      </c>
      <c r="D55" s="1" t="s">
        <v>170</v>
      </c>
      <c r="E55" s="7"/>
      <c r="F55" s="7"/>
      <c r="G55" s="47"/>
      <c r="H55" s="6"/>
      <c r="I55" s="6"/>
      <c r="J55" s="41">
        <f t="shared" si="0"/>
        <v>0</v>
      </c>
      <c r="K55" s="43">
        <v>1</v>
      </c>
      <c r="L55" s="45">
        <f t="shared" si="1"/>
        <v>0</v>
      </c>
      <c r="M55" s="7"/>
    </row>
    <row r="56" spans="1:13" s="50" customFormat="1" ht="143.25" customHeight="1" x14ac:dyDescent="0.25">
      <c r="A56" s="86">
        <v>6</v>
      </c>
      <c r="B56" s="85" t="s">
        <v>172</v>
      </c>
      <c r="C56" s="1" t="s">
        <v>173</v>
      </c>
      <c r="D56" s="1" t="s">
        <v>174</v>
      </c>
      <c r="E56" s="16"/>
      <c r="F56" s="16"/>
      <c r="G56" s="47"/>
      <c r="H56" s="6"/>
      <c r="I56" s="6"/>
      <c r="J56" s="41">
        <f t="shared" si="0"/>
        <v>0</v>
      </c>
      <c r="K56" s="43">
        <v>3</v>
      </c>
      <c r="L56" s="45">
        <f t="shared" si="1"/>
        <v>0</v>
      </c>
      <c r="M56" s="7"/>
    </row>
    <row r="57" spans="1:13" s="50" customFormat="1" ht="61.5" customHeight="1" x14ac:dyDescent="0.25">
      <c r="A57" s="86"/>
      <c r="B57" s="85"/>
      <c r="C57" s="1" t="s">
        <v>178</v>
      </c>
      <c r="D57" s="1" t="s">
        <v>179</v>
      </c>
      <c r="E57" s="16"/>
      <c r="F57" s="16"/>
      <c r="G57" s="47"/>
      <c r="H57" s="6"/>
      <c r="I57" s="6"/>
      <c r="J57" s="41">
        <f t="shared" si="0"/>
        <v>0</v>
      </c>
      <c r="K57" s="43">
        <v>2</v>
      </c>
      <c r="L57" s="45">
        <f t="shared" si="1"/>
        <v>0</v>
      </c>
      <c r="M57" s="7"/>
    </row>
    <row r="58" spans="1:13" s="50" customFormat="1" ht="61.5" customHeight="1" x14ac:dyDescent="0.25">
      <c r="A58" s="86"/>
      <c r="B58" s="85"/>
      <c r="C58" s="1" t="s">
        <v>175</v>
      </c>
      <c r="D58" s="1" t="s">
        <v>176</v>
      </c>
      <c r="E58" s="16"/>
      <c r="F58" s="16"/>
      <c r="G58" s="47"/>
      <c r="H58" s="6"/>
      <c r="I58" s="6"/>
      <c r="J58" s="41">
        <f t="shared" si="0"/>
        <v>0</v>
      </c>
      <c r="K58" s="43">
        <v>1.5</v>
      </c>
      <c r="L58" s="45">
        <f t="shared" si="1"/>
        <v>0</v>
      </c>
      <c r="M58" s="7"/>
    </row>
    <row r="59" spans="1:13" s="50" customFormat="1" ht="61.5" customHeight="1" x14ac:dyDescent="0.25">
      <c r="A59" s="86"/>
      <c r="B59" s="85"/>
      <c r="C59" s="1" t="s">
        <v>177</v>
      </c>
      <c r="D59" s="1" t="s">
        <v>180</v>
      </c>
      <c r="E59" s="16"/>
      <c r="F59" s="16"/>
      <c r="G59" s="47"/>
      <c r="H59" s="6"/>
      <c r="I59" s="6"/>
      <c r="J59" s="41">
        <f t="shared" si="0"/>
        <v>0</v>
      </c>
      <c r="K59" s="43">
        <v>1.5</v>
      </c>
      <c r="L59" s="45">
        <f t="shared" si="1"/>
        <v>0</v>
      </c>
      <c r="M59" s="7"/>
    </row>
    <row r="60" spans="1:13" s="50" customFormat="1" ht="61.5" customHeight="1" x14ac:dyDescent="0.25">
      <c r="A60" s="86"/>
      <c r="B60" s="85"/>
      <c r="C60" s="1" t="s">
        <v>183</v>
      </c>
      <c r="D60" s="1" t="s">
        <v>184</v>
      </c>
      <c r="E60" s="16"/>
      <c r="F60" s="16"/>
      <c r="G60" s="47"/>
      <c r="H60" s="6"/>
      <c r="I60" s="6"/>
      <c r="J60" s="41">
        <f t="shared" si="0"/>
        <v>0</v>
      </c>
      <c r="K60" s="43">
        <v>1</v>
      </c>
      <c r="L60" s="45">
        <f t="shared" si="1"/>
        <v>0</v>
      </c>
      <c r="M60" s="7"/>
    </row>
    <row r="61" spans="1:13" s="50" customFormat="1" ht="102" customHeight="1" x14ac:dyDescent="0.25">
      <c r="A61" s="86"/>
      <c r="B61" s="85"/>
      <c r="C61" s="1" t="s">
        <v>185</v>
      </c>
      <c r="D61" s="1" t="s">
        <v>186</v>
      </c>
      <c r="E61" s="16"/>
      <c r="F61" s="16"/>
      <c r="G61" s="47"/>
      <c r="H61" s="6"/>
      <c r="I61" s="6"/>
      <c r="J61" s="41">
        <f t="shared" si="0"/>
        <v>0</v>
      </c>
      <c r="K61" s="43">
        <v>1.5</v>
      </c>
      <c r="L61" s="45">
        <f t="shared" si="1"/>
        <v>0</v>
      </c>
      <c r="M61" s="7"/>
    </row>
    <row r="62" spans="1:13" s="50" customFormat="1" ht="61.5" customHeight="1" x14ac:dyDescent="0.25">
      <c r="A62" s="86"/>
      <c r="B62" s="85"/>
      <c r="C62" s="1" t="s">
        <v>187</v>
      </c>
      <c r="D62" s="1" t="s">
        <v>188</v>
      </c>
      <c r="E62" s="16"/>
      <c r="F62" s="16"/>
      <c r="G62" s="47"/>
      <c r="H62" s="6"/>
      <c r="I62" s="6"/>
      <c r="J62" s="41">
        <f t="shared" si="0"/>
        <v>0</v>
      </c>
      <c r="K62" s="43">
        <v>1</v>
      </c>
      <c r="L62" s="45">
        <f t="shared" si="1"/>
        <v>0</v>
      </c>
      <c r="M62" s="7"/>
    </row>
    <row r="63" spans="1:13" s="50" customFormat="1" ht="96" customHeight="1" x14ac:dyDescent="0.25">
      <c r="A63" s="86"/>
      <c r="B63" s="85"/>
      <c r="C63" s="1" t="s">
        <v>189</v>
      </c>
      <c r="D63" s="1" t="s">
        <v>190</v>
      </c>
      <c r="E63" s="16"/>
      <c r="F63" s="16"/>
      <c r="G63" s="47"/>
      <c r="H63" s="6"/>
      <c r="I63" s="6"/>
      <c r="J63" s="41">
        <f t="shared" si="0"/>
        <v>0</v>
      </c>
      <c r="K63" s="43">
        <v>1.5</v>
      </c>
      <c r="L63" s="45">
        <f t="shared" si="1"/>
        <v>0</v>
      </c>
      <c r="M63" s="7"/>
    </row>
    <row r="64" spans="1:13" s="50" customFormat="1" ht="61.5" customHeight="1" x14ac:dyDescent="0.25">
      <c r="A64" s="86"/>
      <c r="B64" s="85"/>
      <c r="C64" s="87" t="s">
        <v>191</v>
      </c>
      <c r="D64" s="1" t="s">
        <v>192</v>
      </c>
      <c r="E64" s="16"/>
      <c r="F64" s="16"/>
      <c r="G64" s="47"/>
      <c r="H64" s="6"/>
      <c r="I64" s="6"/>
      <c r="J64" s="41">
        <f t="shared" si="0"/>
        <v>0</v>
      </c>
      <c r="K64" s="43">
        <v>1</v>
      </c>
      <c r="L64" s="45">
        <f t="shared" si="1"/>
        <v>0</v>
      </c>
      <c r="M64" s="7"/>
    </row>
    <row r="65" spans="1:13" s="50" customFormat="1" ht="61.5" customHeight="1" x14ac:dyDescent="0.25">
      <c r="A65" s="86"/>
      <c r="B65" s="85"/>
      <c r="C65" s="87"/>
      <c r="D65" s="27" t="s">
        <v>193</v>
      </c>
      <c r="E65" s="7"/>
      <c r="F65" s="7"/>
      <c r="G65" s="47"/>
      <c r="H65" s="7"/>
      <c r="I65" s="7"/>
      <c r="J65" s="41">
        <f t="shared" si="0"/>
        <v>0</v>
      </c>
      <c r="K65" s="51">
        <v>1</v>
      </c>
      <c r="L65" s="45">
        <f t="shared" si="1"/>
        <v>0</v>
      </c>
      <c r="M65" s="7"/>
    </row>
    <row r="66" spans="1:13" s="50" customFormat="1" ht="61.5" customHeight="1" x14ac:dyDescent="0.25">
      <c r="A66" s="86"/>
      <c r="B66" s="85"/>
      <c r="C66" s="87"/>
      <c r="D66" s="1" t="s">
        <v>218</v>
      </c>
      <c r="E66" s="7"/>
      <c r="F66" s="7"/>
      <c r="G66" s="47"/>
      <c r="H66" s="7"/>
      <c r="I66" s="7"/>
      <c r="J66" s="41">
        <f t="shared" si="0"/>
        <v>0</v>
      </c>
      <c r="K66" s="51">
        <v>1</v>
      </c>
      <c r="L66" s="45">
        <f t="shared" si="1"/>
        <v>0</v>
      </c>
      <c r="M66" s="7"/>
    </row>
    <row r="67" spans="1:13" s="50" customFormat="1" ht="61.5" customHeight="1" x14ac:dyDescent="0.25">
      <c r="A67" s="86"/>
      <c r="B67" s="85"/>
      <c r="C67" s="87"/>
      <c r="D67" s="27" t="s">
        <v>194</v>
      </c>
      <c r="E67" s="7"/>
      <c r="F67" s="7"/>
      <c r="G67" s="47"/>
      <c r="H67" s="7"/>
      <c r="I67" s="7"/>
      <c r="J67" s="41">
        <f t="shared" si="0"/>
        <v>0</v>
      </c>
      <c r="K67" s="51">
        <v>1</v>
      </c>
      <c r="L67" s="45">
        <f t="shared" si="1"/>
        <v>0</v>
      </c>
      <c r="M67" s="7"/>
    </row>
    <row r="68" spans="1:13" s="50" customFormat="1" ht="61.5" customHeight="1" x14ac:dyDescent="0.25">
      <c r="A68" s="86"/>
      <c r="B68" s="85"/>
      <c r="C68" s="87"/>
      <c r="D68" s="1" t="s">
        <v>219</v>
      </c>
      <c r="E68" s="7"/>
      <c r="F68" s="7"/>
      <c r="G68" s="47"/>
      <c r="H68" s="7"/>
      <c r="I68" s="7"/>
      <c r="J68" s="41">
        <f t="shared" si="0"/>
        <v>0</v>
      </c>
      <c r="K68" s="51">
        <v>1</v>
      </c>
      <c r="L68" s="45">
        <f t="shared" si="1"/>
        <v>0</v>
      </c>
      <c r="M68" s="7"/>
    </row>
    <row r="69" spans="1:13" s="50" customFormat="1" ht="61.5" customHeight="1" x14ac:dyDescent="0.25">
      <c r="A69" s="86"/>
      <c r="B69" s="85"/>
      <c r="C69" s="87"/>
      <c r="D69" s="27" t="s">
        <v>195</v>
      </c>
      <c r="E69" s="7"/>
      <c r="F69" s="7"/>
      <c r="G69" s="47"/>
      <c r="H69" s="7"/>
      <c r="I69" s="7"/>
      <c r="J69" s="41">
        <f t="shared" si="0"/>
        <v>0</v>
      </c>
      <c r="K69" s="51">
        <v>1</v>
      </c>
      <c r="L69" s="45">
        <f t="shared" si="1"/>
        <v>0</v>
      </c>
      <c r="M69" s="7"/>
    </row>
    <row r="70" spans="1:13" s="50" customFormat="1" ht="61.5" customHeight="1" x14ac:dyDescent="0.25">
      <c r="A70" s="86"/>
      <c r="B70" s="85"/>
      <c r="C70" s="1" t="s">
        <v>196</v>
      </c>
      <c r="D70" s="1" t="s">
        <v>197</v>
      </c>
      <c r="E70" s="7"/>
      <c r="F70" s="7"/>
      <c r="G70" s="47"/>
      <c r="H70" s="7"/>
      <c r="I70" s="7"/>
      <c r="J70" s="41">
        <f t="shared" ref="J70:J72" si="2">SUM(E70:H70)</f>
        <v>0</v>
      </c>
      <c r="K70" s="51">
        <v>1</v>
      </c>
      <c r="L70" s="45">
        <f t="shared" ref="L70:L72" si="3">K70*J70</f>
        <v>0</v>
      </c>
      <c r="M70" s="7"/>
    </row>
    <row r="71" spans="1:13" s="50" customFormat="1" ht="61.5" customHeight="1" x14ac:dyDescent="0.25">
      <c r="A71" s="86"/>
      <c r="B71" s="85"/>
      <c r="C71" s="1" t="s">
        <v>198</v>
      </c>
      <c r="D71" s="27" t="s">
        <v>199</v>
      </c>
      <c r="E71" s="7"/>
      <c r="F71" s="7"/>
      <c r="G71" s="47"/>
      <c r="H71" s="7"/>
      <c r="I71" s="7"/>
      <c r="J71" s="41">
        <f t="shared" si="2"/>
        <v>0</v>
      </c>
      <c r="K71" s="51">
        <v>1</v>
      </c>
      <c r="L71" s="45">
        <f t="shared" si="3"/>
        <v>0</v>
      </c>
      <c r="M71" s="7"/>
    </row>
    <row r="72" spans="1:13" s="50" customFormat="1" ht="61.5" customHeight="1" x14ac:dyDescent="0.25">
      <c r="A72" s="52"/>
      <c r="B72" s="53"/>
      <c r="C72" s="1" t="s">
        <v>203</v>
      </c>
      <c r="D72" s="27" t="s">
        <v>204</v>
      </c>
      <c r="E72" s="7"/>
      <c r="F72" s="7"/>
      <c r="G72" s="47"/>
      <c r="H72" s="7"/>
      <c r="I72" s="7"/>
      <c r="J72" s="41">
        <f t="shared" si="2"/>
        <v>0</v>
      </c>
      <c r="K72" s="51">
        <v>1</v>
      </c>
      <c r="L72" s="45">
        <f t="shared" si="3"/>
        <v>0</v>
      </c>
      <c r="M72" s="7"/>
    </row>
    <row r="74" spans="1:13" x14ac:dyDescent="0.6">
      <c r="D74" s="83" t="s">
        <v>84</v>
      </c>
      <c r="E74" s="83"/>
      <c r="F74" s="83"/>
      <c r="G74" s="83"/>
      <c r="H74" s="83"/>
      <c r="I74" s="83">
        <f>SUM(L4:L72)</f>
        <v>0</v>
      </c>
      <c r="J74" s="83"/>
      <c r="K74" s="83"/>
      <c r="L74" s="83"/>
    </row>
    <row r="75" spans="1:13" x14ac:dyDescent="0.45">
      <c r="D75" s="82" t="s">
        <v>253</v>
      </c>
      <c r="E75" s="82"/>
      <c r="F75" s="82"/>
      <c r="G75" s="82"/>
      <c r="H75" s="82"/>
      <c r="I75" s="82"/>
      <c r="J75" s="82"/>
      <c r="K75" s="82"/>
      <c r="L75" s="82"/>
    </row>
  </sheetData>
  <mergeCells count="25">
    <mergeCell ref="D74:H74"/>
    <mergeCell ref="I74:L74"/>
    <mergeCell ref="D75:L75"/>
    <mergeCell ref="C64:C69"/>
    <mergeCell ref="B56:B71"/>
    <mergeCell ref="A41:A50"/>
    <mergeCell ref="B51:B55"/>
    <mergeCell ref="A51:A55"/>
    <mergeCell ref="A56:A71"/>
    <mergeCell ref="A4:A16"/>
    <mergeCell ref="B4:B16"/>
    <mergeCell ref="A25:A40"/>
    <mergeCell ref="B25:B40"/>
    <mergeCell ref="B17:B24"/>
    <mergeCell ref="A17:A24"/>
    <mergeCell ref="A1:A3"/>
    <mergeCell ref="B1:B3"/>
    <mergeCell ref="C1:C3"/>
    <mergeCell ref="D1:D3"/>
    <mergeCell ref="E1:L1"/>
    <mergeCell ref="M1:M3"/>
    <mergeCell ref="E2:G2"/>
    <mergeCell ref="J2:L2"/>
    <mergeCell ref="C33:C40"/>
    <mergeCell ref="B41:B5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rightToLeft="1" tabSelected="1" workbookViewId="0">
      <selection activeCell="L5" sqref="L5"/>
    </sheetView>
  </sheetViews>
  <sheetFormatPr defaultRowHeight="15" x14ac:dyDescent="0.25"/>
  <cols>
    <col min="2" max="2" width="26.7109375" customWidth="1"/>
    <col min="3" max="3" width="30.28515625" customWidth="1"/>
    <col min="4" max="4" width="28.42578125" customWidth="1"/>
    <col min="5" max="11" width="9.7109375" customWidth="1"/>
    <col min="12" max="12" width="11.28515625" customWidth="1"/>
    <col min="13" max="13" width="18.42578125" customWidth="1"/>
  </cols>
  <sheetData>
    <row r="1" spans="1:13" ht="22.5" x14ac:dyDescent="0.25">
      <c r="A1" s="76" t="s">
        <v>0</v>
      </c>
      <c r="B1" s="63" t="s">
        <v>1</v>
      </c>
      <c r="C1" s="62" t="s">
        <v>2</v>
      </c>
      <c r="D1" s="62" t="s">
        <v>5</v>
      </c>
      <c r="E1" s="64" t="s">
        <v>3</v>
      </c>
      <c r="F1" s="65"/>
      <c r="G1" s="65"/>
      <c r="H1" s="65"/>
      <c r="I1" s="65"/>
      <c r="J1" s="65"/>
      <c r="K1" s="65"/>
      <c r="L1" s="65"/>
      <c r="M1" s="61" t="s">
        <v>4</v>
      </c>
    </row>
    <row r="2" spans="1:13" ht="22.5" x14ac:dyDescent="0.25">
      <c r="A2" s="76"/>
      <c r="B2" s="63"/>
      <c r="C2" s="62"/>
      <c r="D2" s="62"/>
      <c r="E2" s="66" t="s">
        <v>6</v>
      </c>
      <c r="F2" s="66"/>
      <c r="G2" s="66"/>
      <c r="H2" s="55" t="s">
        <v>7</v>
      </c>
      <c r="I2" s="55" t="s">
        <v>83</v>
      </c>
      <c r="J2" s="67"/>
      <c r="K2" s="68"/>
      <c r="L2" s="69"/>
      <c r="M2" s="61"/>
    </row>
    <row r="3" spans="1:13" ht="40.5" x14ac:dyDescent="0.25">
      <c r="A3" s="76"/>
      <c r="B3" s="63"/>
      <c r="C3" s="62"/>
      <c r="D3" s="62"/>
      <c r="E3" s="34" t="s">
        <v>66</v>
      </c>
      <c r="F3" s="34" t="s">
        <v>67</v>
      </c>
      <c r="G3" s="34" t="s">
        <v>69</v>
      </c>
      <c r="H3" s="34">
        <v>0</v>
      </c>
      <c r="I3" s="34" t="s">
        <v>85</v>
      </c>
      <c r="J3" s="34" t="s">
        <v>76</v>
      </c>
      <c r="K3" s="34" t="s">
        <v>82</v>
      </c>
      <c r="L3" s="59" t="s">
        <v>77</v>
      </c>
      <c r="M3" s="61"/>
    </row>
    <row r="4" spans="1:13" ht="36" x14ac:dyDescent="0.25">
      <c r="A4" s="90"/>
      <c r="B4" s="88"/>
      <c r="C4" s="48" t="s">
        <v>220</v>
      </c>
      <c r="D4" s="48" t="s">
        <v>221</v>
      </c>
      <c r="E4" s="47"/>
      <c r="F4" s="47"/>
      <c r="G4" s="47"/>
      <c r="H4" s="35"/>
      <c r="I4" s="35"/>
      <c r="J4" s="41">
        <f t="shared" ref="J4:J56" si="0">SUM(E4:H4)</f>
        <v>0</v>
      </c>
      <c r="K4" s="46">
        <v>1</v>
      </c>
      <c r="L4" s="45">
        <f t="shared" ref="L4:L56" si="1">K4*J4</f>
        <v>0</v>
      </c>
      <c r="M4" s="7"/>
    </row>
    <row r="5" spans="1:13" ht="54" customHeight="1" x14ac:dyDescent="0.25">
      <c r="A5" s="90"/>
      <c r="B5" s="88"/>
      <c r="C5" s="48" t="s">
        <v>103</v>
      </c>
      <c r="D5" s="49" t="s">
        <v>104</v>
      </c>
      <c r="E5" s="12"/>
      <c r="F5" s="12"/>
      <c r="G5" s="47"/>
      <c r="H5" s="6"/>
      <c r="I5" s="6"/>
      <c r="J5" s="41">
        <f t="shared" si="0"/>
        <v>0</v>
      </c>
      <c r="K5" s="43">
        <v>1</v>
      </c>
      <c r="L5" s="45">
        <f t="shared" si="1"/>
        <v>0</v>
      </c>
      <c r="M5" s="7"/>
    </row>
    <row r="6" spans="1:13" ht="60.75" customHeight="1" x14ac:dyDescent="0.25">
      <c r="A6" s="90"/>
      <c r="B6" s="88"/>
      <c r="C6" s="56" t="s">
        <v>222</v>
      </c>
      <c r="D6" s="56" t="s">
        <v>106</v>
      </c>
      <c r="E6" s="16"/>
      <c r="F6" s="16"/>
      <c r="G6" s="47"/>
      <c r="H6" s="6"/>
      <c r="I6" s="6"/>
      <c r="J6" s="41">
        <f t="shared" si="0"/>
        <v>0</v>
      </c>
      <c r="K6" s="43">
        <v>1</v>
      </c>
      <c r="L6" s="45">
        <f t="shared" si="1"/>
        <v>0</v>
      </c>
      <c r="M6" s="7"/>
    </row>
    <row r="7" spans="1:13" ht="57.75" customHeight="1" x14ac:dyDescent="0.25">
      <c r="A7" s="90"/>
      <c r="B7" s="88"/>
      <c r="C7" s="48" t="s">
        <v>91</v>
      </c>
      <c r="D7" s="56" t="s">
        <v>98</v>
      </c>
      <c r="E7" s="16"/>
      <c r="F7" s="16"/>
      <c r="G7" s="47"/>
      <c r="H7" s="6"/>
      <c r="I7" s="6"/>
      <c r="J7" s="41">
        <f t="shared" si="0"/>
        <v>0</v>
      </c>
      <c r="K7" s="43">
        <v>1</v>
      </c>
      <c r="L7" s="45">
        <f t="shared" si="1"/>
        <v>0</v>
      </c>
      <c r="M7" s="7"/>
    </row>
    <row r="8" spans="1:13" ht="64.5" customHeight="1" x14ac:dyDescent="0.25">
      <c r="A8" s="90"/>
      <c r="B8" s="88"/>
      <c r="C8" s="48" t="s">
        <v>223</v>
      </c>
      <c r="D8" s="56" t="s">
        <v>102</v>
      </c>
      <c r="E8" s="16"/>
      <c r="F8" s="16"/>
      <c r="G8" s="47"/>
      <c r="H8" s="6"/>
      <c r="I8" s="6"/>
      <c r="J8" s="41">
        <f t="shared" si="0"/>
        <v>0</v>
      </c>
      <c r="K8" s="43">
        <v>1</v>
      </c>
      <c r="L8" s="45">
        <f t="shared" si="1"/>
        <v>0</v>
      </c>
      <c r="M8" s="7"/>
    </row>
    <row r="9" spans="1:13" ht="113.25" customHeight="1" x14ac:dyDescent="0.25">
      <c r="A9" s="90"/>
      <c r="B9" s="88"/>
      <c r="C9" s="48" t="s">
        <v>243</v>
      </c>
      <c r="D9" s="56" t="s">
        <v>108</v>
      </c>
      <c r="E9" s="16"/>
      <c r="F9" s="16"/>
      <c r="G9" s="47"/>
      <c r="H9" s="6"/>
      <c r="I9" s="6"/>
      <c r="J9" s="41">
        <f t="shared" si="0"/>
        <v>0</v>
      </c>
      <c r="K9" s="43">
        <v>1.5</v>
      </c>
      <c r="L9" s="45">
        <f t="shared" si="1"/>
        <v>0</v>
      </c>
      <c r="M9" s="7"/>
    </row>
    <row r="10" spans="1:13" ht="75" customHeight="1" x14ac:dyDescent="0.25">
      <c r="A10" s="90"/>
      <c r="B10" s="88"/>
      <c r="C10" s="48" t="s">
        <v>109</v>
      </c>
      <c r="D10" s="56" t="s">
        <v>110</v>
      </c>
      <c r="E10" s="16"/>
      <c r="F10" s="16"/>
      <c r="G10" s="47"/>
      <c r="H10" s="6"/>
      <c r="I10" s="6"/>
      <c r="J10" s="41">
        <f t="shared" si="0"/>
        <v>0</v>
      </c>
      <c r="K10" s="43">
        <v>1.5</v>
      </c>
      <c r="L10" s="45">
        <f t="shared" si="1"/>
        <v>0</v>
      </c>
      <c r="M10" s="7"/>
    </row>
    <row r="11" spans="1:13" ht="104.25" customHeight="1" x14ac:dyDescent="0.25">
      <c r="A11" s="91"/>
      <c r="B11" s="89"/>
      <c r="C11" s="48" t="s">
        <v>224</v>
      </c>
      <c r="D11" s="49" t="s">
        <v>225</v>
      </c>
      <c r="E11" s="12"/>
      <c r="F11" s="12"/>
      <c r="G11" s="47"/>
      <c r="H11" s="6"/>
      <c r="I11" s="6"/>
      <c r="J11" s="41">
        <f t="shared" si="0"/>
        <v>0</v>
      </c>
      <c r="K11" s="43">
        <v>2</v>
      </c>
      <c r="L11" s="45">
        <f t="shared" si="1"/>
        <v>0</v>
      </c>
      <c r="M11" s="7"/>
    </row>
    <row r="12" spans="1:13" ht="93" customHeight="1" x14ac:dyDescent="0.25">
      <c r="A12" s="86">
        <v>2</v>
      </c>
      <c r="B12" s="85" t="s">
        <v>114</v>
      </c>
      <c r="C12" s="49" t="s">
        <v>226</v>
      </c>
      <c r="D12" s="56" t="s">
        <v>227</v>
      </c>
      <c r="E12" s="16"/>
      <c r="F12" s="16"/>
      <c r="G12" s="47"/>
      <c r="H12" s="6"/>
      <c r="I12" s="6"/>
      <c r="J12" s="41">
        <f t="shared" si="0"/>
        <v>0</v>
      </c>
      <c r="K12" s="43">
        <v>2</v>
      </c>
      <c r="L12" s="45">
        <f t="shared" si="1"/>
        <v>0</v>
      </c>
      <c r="M12" s="7"/>
    </row>
    <row r="13" spans="1:13" ht="128.25" customHeight="1" x14ac:dyDescent="0.25">
      <c r="A13" s="86"/>
      <c r="B13" s="85"/>
      <c r="C13" s="49" t="s">
        <v>229</v>
      </c>
      <c r="D13" s="58" t="s">
        <v>228</v>
      </c>
      <c r="E13" s="16"/>
      <c r="F13" s="16"/>
      <c r="G13" s="47"/>
      <c r="H13" s="6"/>
      <c r="I13" s="6"/>
      <c r="J13" s="41"/>
      <c r="K13" s="43">
        <v>2</v>
      </c>
      <c r="L13" s="45"/>
      <c r="M13" s="7"/>
    </row>
    <row r="14" spans="1:13" ht="72" x14ac:dyDescent="0.25">
      <c r="A14" s="86"/>
      <c r="B14" s="85"/>
      <c r="C14" s="56" t="s">
        <v>117</v>
      </c>
      <c r="D14" s="49" t="s">
        <v>118</v>
      </c>
      <c r="E14" s="12"/>
      <c r="F14" s="12"/>
      <c r="G14" s="47"/>
      <c r="H14" s="6"/>
      <c r="I14" s="6"/>
      <c r="J14" s="41">
        <f t="shared" si="0"/>
        <v>0</v>
      </c>
      <c r="K14" s="43">
        <v>1</v>
      </c>
      <c r="L14" s="45">
        <f t="shared" si="1"/>
        <v>0</v>
      </c>
      <c r="M14" s="7"/>
    </row>
    <row r="15" spans="1:13" ht="54" x14ac:dyDescent="0.25">
      <c r="A15" s="86"/>
      <c r="B15" s="85"/>
      <c r="C15" s="56" t="s">
        <v>211</v>
      </c>
      <c r="D15" s="56" t="s">
        <v>119</v>
      </c>
      <c r="E15" s="16"/>
      <c r="F15" s="16"/>
      <c r="G15" s="47"/>
      <c r="H15" s="6"/>
      <c r="I15" s="6"/>
      <c r="J15" s="41">
        <f t="shared" si="0"/>
        <v>0</v>
      </c>
      <c r="K15" s="43">
        <v>1</v>
      </c>
      <c r="L15" s="45">
        <f t="shared" si="1"/>
        <v>0</v>
      </c>
      <c r="M15" s="7"/>
    </row>
    <row r="16" spans="1:13" ht="36" x14ac:dyDescent="0.25">
      <c r="A16" s="86"/>
      <c r="B16" s="85"/>
      <c r="C16" s="56" t="s">
        <v>212</v>
      </c>
      <c r="D16" s="56" t="s">
        <v>126</v>
      </c>
      <c r="E16" s="16"/>
      <c r="F16" s="16"/>
      <c r="G16" s="47"/>
      <c r="H16" s="6"/>
      <c r="I16" s="6"/>
      <c r="J16" s="41">
        <f t="shared" si="0"/>
        <v>0</v>
      </c>
      <c r="K16" s="43">
        <v>1</v>
      </c>
      <c r="L16" s="45">
        <f t="shared" si="1"/>
        <v>0</v>
      </c>
      <c r="M16" s="7"/>
    </row>
    <row r="17" spans="1:13" ht="36" x14ac:dyDescent="0.25">
      <c r="A17" s="86"/>
      <c r="B17" s="85"/>
      <c r="C17" s="56" t="s">
        <v>213</v>
      </c>
      <c r="D17" s="56" t="s">
        <v>120</v>
      </c>
      <c r="E17" s="16"/>
      <c r="F17" s="16"/>
      <c r="G17" s="47"/>
      <c r="H17" s="6"/>
      <c r="I17" s="6"/>
      <c r="J17" s="41">
        <f t="shared" si="0"/>
        <v>0</v>
      </c>
      <c r="K17" s="43">
        <v>1</v>
      </c>
      <c r="L17" s="45">
        <f t="shared" si="1"/>
        <v>0</v>
      </c>
      <c r="M17" s="7"/>
    </row>
    <row r="18" spans="1:13" ht="36" x14ac:dyDescent="0.25">
      <c r="A18" s="86"/>
      <c r="B18" s="85"/>
      <c r="C18" s="56" t="s">
        <v>244</v>
      </c>
      <c r="D18" s="56" t="s">
        <v>122</v>
      </c>
      <c r="E18" s="16"/>
      <c r="F18" s="16"/>
      <c r="G18" s="47"/>
      <c r="H18" s="6"/>
      <c r="I18" s="6"/>
      <c r="J18" s="41">
        <f t="shared" si="0"/>
        <v>0</v>
      </c>
      <c r="K18" s="43">
        <v>2.5</v>
      </c>
      <c r="L18" s="45">
        <f t="shared" si="1"/>
        <v>0</v>
      </c>
      <c r="M18" s="7"/>
    </row>
    <row r="19" spans="1:13" ht="72" x14ac:dyDescent="0.25">
      <c r="A19" s="86"/>
      <c r="B19" s="85"/>
      <c r="C19" s="56" t="s">
        <v>123</v>
      </c>
      <c r="D19" s="56" t="s">
        <v>125</v>
      </c>
      <c r="E19" s="16"/>
      <c r="F19" s="16"/>
      <c r="G19" s="47"/>
      <c r="H19" s="6"/>
      <c r="I19" s="6"/>
      <c r="J19" s="41">
        <f t="shared" si="0"/>
        <v>0</v>
      </c>
      <c r="K19" s="43">
        <v>2</v>
      </c>
      <c r="L19" s="45">
        <f t="shared" si="1"/>
        <v>0</v>
      </c>
      <c r="M19" s="7"/>
    </row>
    <row r="20" spans="1:13" ht="36" x14ac:dyDescent="0.25">
      <c r="A20" s="86"/>
      <c r="B20" s="85"/>
      <c r="C20" s="56" t="s">
        <v>124</v>
      </c>
      <c r="D20" s="56" t="s">
        <v>127</v>
      </c>
      <c r="E20" s="16"/>
      <c r="F20" s="16"/>
      <c r="G20" s="47"/>
      <c r="H20" s="6"/>
      <c r="I20" s="6"/>
      <c r="J20" s="41">
        <f t="shared" si="0"/>
        <v>0</v>
      </c>
      <c r="K20" s="43">
        <v>1</v>
      </c>
      <c r="L20" s="45">
        <f t="shared" si="1"/>
        <v>0</v>
      </c>
      <c r="M20" s="7"/>
    </row>
    <row r="21" spans="1:13" ht="72" x14ac:dyDescent="0.25">
      <c r="A21" s="86">
        <v>3</v>
      </c>
      <c r="B21" s="85" t="s">
        <v>205</v>
      </c>
      <c r="C21" s="57" t="s">
        <v>128</v>
      </c>
      <c r="D21" s="57" t="s">
        <v>129</v>
      </c>
      <c r="E21" s="22"/>
      <c r="F21" s="22"/>
      <c r="G21" s="47"/>
      <c r="H21" s="6"/>
      <c r="I21" s="6"/>
      <c r="J21" s="41">
        <f t="shared" si="0"/>
        <v>0</v>
      </c>
      <c r="K21" s="43">
        <v>2</v>
      </c>
      <c r="L21" s="45">
        <f t="shared" si="1"/>
        <v>0</v>
      </c>
      <c r="M21" s="7"/>
    </row>
    <row r="22" spans="1:13" ht="72" x14ac:dyDescent="0.25">
      <c r="A22" s="86"/>
      <c r="B22" s="85"/>
      <c r="C22" s="57" t="s">
        <v>131</v>
      </c>
      <c r="D22" s="57" t="s">
        <v>130</v>
      </c>
      <c r="E22" s="22"/>
      <c r="F22" s="22"/>
      <c r="G22" s="47"/>
      <c r="H22" s="6"/>
      <c r="I22" s="6"/>
      <c r="J22" s="41">
        <f t="shared" si="0"/>
        <v>0</v>
      </c>
      <c r="K22" s="43">
        <v>1.5</v>
      </c>
      <c r="L22" s="45">
        <f t="shared" si="1"/>
        <v>0</v>
      </c>
      <c r="M22" s="7"/>
    </row>
    <row r="23" spans="1:13" ht="72" x14ac:dyDescent="0.25">
      <c r="A23" s="86"/>
      <c r="B23" s="85"/>
      <c r="C23" s="57" t="s">
        <v>230</v>
      </c>
      <c r="D23" s="56" t="s">
        <v>207</v>
      </c>
      <c r="E23" s="22"/>
      <c r="F23" s="22"/>
      <c r="G23" s="47"/>
      <c r="H23" s="6"/>
      <c r="I23" s="6"/>
      <c r="J23" s="41">
        <f t="shared" si="0"/>
        <v>0</v>
      </c>
      <c r="K23" s="43">
        <v>2</v>
      </c>
      <c r="L23" s="45">
        <f t="shared" si="1"/>
        <v>0</v>
      </c>
      <c r="M23" s="7"/>
    </row>
    <row r="24" spans="1:13" ht="36" x14ac:dyDescent="0.25">
      <c r="A24" s="86"/>
      <c r="B24" s="85"/>
      <c r="C24" s="57" t="s">
        <v>132</v>
      </c>
      <c r="D24" s="56" t="s">
        <v>133</v>
      </c>
      <c r="E24" s="22"/>
      <c r="F24" s="22"/>
      <c r="G24" s="47"/>
      <c r="H24" s="6"/>
      <c r="I24" s="6"/>
      <c r="J24" s="41">
        <f t="shared" si="0"/>
        <v>0</v>
      </c>
      <c r="K24" s="43">
        <v>2</v>
      </c>
      <c r="L24" s="45">
        <f t="shared" si="1"/>
        <v>0</v>
      </c>
      <c r="M24" s="7"/>
    </row>
    <row r="25" spans="1:13" ht="36" x14ac:dyDescent="0.25">
      <c r="A25" s="86"/>
      <c r="B25" s="85"/>
      <c r="C25" s="57" t="s">
        <v>215</v>
      </c>
      <c r="D25" s="56" t="s">
        <v>231</v>
      </c>
      <c r="E25" s="22"/>
      <c r="F25" s="22"/>
      <c r="G25" s="47"/>
      <c r="H25" s="6"/>
      <c r="I25" s="6"/>
      <c r="J25" s="41">
        <f t="shared" si="0"/>
        <v>0</v>
      </c>
      <c r="K25" s="43">
        <v>2</v>
      </c>
      <c r="L25" s="45">
        <f t="shared" si="1"/>
        <v>0</v>
      </c>
      <c r="M25" s="7"/>
    </row>
    <row r="26" spans="1:13" ht="54" x14ac:dyDescent="0.25">
      <c r="A26" s="86"/>
      <c r="B26" s="85"/>
      <c r="C26" s="56" t="s">
        <v>151</v>
      </c>
      <c r="D26" s="56" t="s">
        <v>232</v>
      </c>
      <c r="E26" s="22"/>
      <c r="F26" s="22"/>
      <c r="G26" s="47"/>
      <c r="H26" s="6"/>
      <c r="I26" s="6"/>
      <c r="J26" s="41">
        <f t="shared" si="0"/>
        <v>0</v>
      </c>
      <c r="K26" s="43">
        <v>1</v>
      </c>
      <c r="L26" s="45">
        <f t="shared" si="1"/>
        <v>0</v>
      </c>
      <c r="M26" s="7"/>
    </row>
    <row r="27" spans="1:13" ht="54" x14ac:dyDescent="0.25">
      <c r="A27" s="86"/>
      <c r="B27" s="85"/>
      <c r="C27" s="57" t="s">
        <v>134</v>
      </c>
      <c r="D27" s="56" t="s">
        <v>136</v>
      </c>
      <c r="E27" s="22"/>
      <c r="F27" s="22"/>
      <c r="G27" s="47"/>
      <c r="H27" s="6"/>
      <c r="I27" s="6"/>
      <c r="J27" s="41">
        <f t="shared" si="0"/>
        <v>0</v>
      </c>
      <c r="K27" s="43">
        <v>1.5</v>
      </c>
      <c r="L27" s="45">
        <f t="shared" si="1"/>
        <v>0</v>
      </c>
      <c r="M27" s="7"/>
    </row>
    <row r="28" spans="1:13" ht="36" x14ac:dyDescent="0.25">
      <c r="A28" s="86"/>
      <c r="B28" s="85"/>
      <c r="C28" s="84" t="s">
        <v>135</v>
      </c>
      <c r="D28" s="56" t="s">
        <v>137</v>
      </c>
      <c r="E28" s="22"/>
      <c r="F28" s="22"/>
      <c r="G28" s="47"/>
      <c r="H28" s="6"/>
      <c r="I28" s="6"/>
      <c r="J28" s="41">
        <f t="shared" si="0"/>
        <v>0</v>
      </c>
      <c r="K28" s="43">
        <v>1</v>
      </c>
      <c r="L28" s="45">
        <f t="shared" si="1"/>
        <v>0</v>
      </c>
      <c r="M28" s="7"/>
    </row>
    <row r="29" spans="1:13" ht="54" x14ac:dyDescent="0.25">
      <c r="A29" s="86"/>
      <c r="B29" s="85"/>
      <c r="C29" s="84"/>
      <c r="D29" s="56" t="s">
        <v>138</v>
      </c>
      <c r="E29" s="22"/>
      <c r="F29" s="22"/>
      <c r="G29" s="47"/>
      <c r="H29" s="6"/>
      <c r="I29" s="6"/>
      <c r="J29" s="41">
        <f t="shared" si="0"/>
        <v>0</v>
      </c>
      <c r="K29" s="43">
        <v>1</v>
      </c>
      <c r="L29" s="45">
        <f t="shared" si="1"/>
        <v>0</v>
      </c>
      <c r="M29" s="7"/>
    </row>
    <row r="30" spans="1:13" ht="91.5" customHeight="1" x14ac:dyDescent="0.25">
      <c r="A30" s="86"/>
      <c r="B30" s="85"/>
      <c r="C30" s="84"/>
      <c r="D30" s="56" t="s">
        <v>139</v>
      </c>
      <c r="E30" s="22"/>
      <c r="F30" s="22"/>
      <c r="G30" s="47"/>
      <c r="H30" s="6"/>
      <c r="I30" s="6"/>
      <c r="J30" s="41">
        <f t="shared" si="0"/>
        <v>0</v>
      </c>
      <c r="K30" s="43">
        <v>1</v>
      </c>
      <c r="L30" s="45">
        <f t="shared" si="1"/>
        <v>0</v>
      </c>
      <c r="M30" s="7"/>
    </row>
    <row r="31" spans="1:13" ht="36" x14ac:dyDescent="0.25">
      <c r="A31" s="86"/>
      <c r="B31" s="85"/>
      <c r="C31" s="84"/>
      <c r="D31" s="56" t="s">
        <v>202</v>
      </c>
      <c r="E31" s="22"/>
      <c r="F31" s="22"/>
      <c r="G31" s="47"/>
      <c r="H31" s="6"/>
      <c r="I31" s="6"/>
      <c r="J31" s="41">
        <f t="shared" si="0"/>
        <v>0</v>
      </c>
      <c r="K31" s="43">
        <v>1</v>
      </c>
      <c r="L31" s="45">
        <f t="shared" si="1"/>
        <v>0</v>
      </c>
      <c r="M31" s="7"/>
    </row>
    <row r="32" spans="1:13" ht="54" x14ac:dyDescent="0.25">
      <c r="A32" s="86"/>
      <c r="B32" s="85"/>
      <c r="C32" s="84"/>
      <c r="D32" s="56" t="s">
        <v>141</v>
      </c>
      <c r="E32" s="22"/>
      <c r="F32" s="22"/>
      <c r="G32" s="47"/>
      <c r="H32" s="6"/>
      <c r="I32" s="6"/>
      <c r="J32" s="41">
        <f t="shared" si="0"/>
        <v>0</v>
      </c>
      <c r="K32" s="43">
        <v>1</v>
      </c>
      <c r="L32" s="45">
        <f t="shared" si="1"/>
        <v>0</v>
      </c>
      <c r="M32" s="7"/>
    </row>
    <row r="33" spans="1:13" ht="36" x14ac:dyDescent="0.25">
      <c r="A33" s="86"/>
      <c r="B33" s="85"/>
      <c r="C33" s="84"/>
      <c r="D33" s="56" t="s">
        <v>140</v>
      </c>
      <c r="E33" s="22"/>
      <c r="F33" s="22"/>
      <c r="G33" s="47"/>
      <c r="H33" s="6"/>
      <c r="I33" s="6"/>
      <c r="J33" s="41">
        <f t="shared" si="0"/>
        <v>0</v>
      </c>
      <c r="K33" s="43">
        <v>1</v>
      </c>
      <c r="L33" s="45">
        <f t="shared" si="1"/>
        <v>0</v>
      </c>
      <c r="M33" s="7"/>
    </row>
    <row r="34" spans="1:13" ht="90" x14ac:dyDescent="0.25">
      <c r="A34" s="86"/>
      <c r="B34" s="85"/>
      <c r="C34" s="84"/>
      <c r="D34" s="56" t="s">
        <v>217</v>
      </c>
      <c r="E34" s="22"/>
      <c r="F34" s="22"/>
      <c r="G34" s="47"/>
      <c r="H34" s="6"/>
      <c r="I34" s="6"/>
      <c r="J34" s="41">
        <f t="shared" si="0"/>
        <v>0</v>
      </c>
      <c r="K34" s="43">
        <v>1</v>
      </c>
      <c r="L34" s="45">
        <f t="shared" si="1"/>
        <v>0</v>
      </c>
      <c r="M34" s="7"/>
    </row>
    <row r="35" spans="1:13" ht="90" x14ac:dyDescent="0.25">
      <c r="A35" s="86"/>
      <c r="B35" s="85"/>
      <c r="C35" s="56" t="s">
        <v>233</v>
      </c>
      <c r="D35" s="56" t="s">
        <v>143</v>
      </c>
      <c r="E35" s="16"/>
      <c r="F35" s="16"/>
      <c r="G35" s="47"/>
      <c r="H35" s="6"/>
      <c r="I35" s="6"/>
      <c r="J35" s="41">
        <f t="shared" si="0"/>
        <v>0</v>
      </c>
      <c r="K35" s="43">
        <v>1</v>
      </c>
      <c r="L35" s="45">
        <f t="shared" si="1"/>
        <v>0</v>
      </c>
      <c r="M35" s="7"/>
    </row>
    <row r="36" spans="1:13" ht="90" x14ac:dyDescent="0.25">
      <c r="A36" s="86"/>
      <c r="B36" s="85"/>
      <c r="C36" s="56" t="s">
        <v>245</v>
      </c>
      <c r="D36" s="56" t="s">
        <v>146</v>
      </c>
      <c r="E36" s="16"/>
      <c r="F36" s="16"/>
      <c r="G36" s="47"/>
      <c r="H36" s="6"/>
      <c r="I36" s="6"/>
      <c r="J36" s="41">
        <f t="shared" si="0"/>
        <v>0</v>
      </c>
      <c r="K36" s="43">
        <v>1.5</v>
      </c>
      <c r="L36" s="45">
        <f t="shared" si="1"/>
        <v>0</v>
      </c>
      <c r="M36" s="7"/>
    </row>
    <row r="37" spans="1:13" ht="36" x14ac:dyDescent="0.25">
      <c r="A37" s="86"/>
      <c r="B37" s="85"/>
      <c r="C37" s="56" t="s">
        <v>234</v>
      </c>
      <c r="D37" s="56" t="s">
        <v>153</v>
      </c>
      <c r="E37" s="16"/>
      <c r="F37" s="16"/>
      <c r="G37" s="47"/>
      <c r="H37" s="6"/>
      <c r="I37" s="6"/>
      <c r="J37" s="41">
        <f t="shared" si="0"/>
        <v>0</v>
      </c>
      <c r="K37" s="43">
        <v>1.5</v>
      </c>
      <c r="L37" s="45">
        <f t="shared" si="1"/>
        <v>0</v>
      </c>
      <c r="M37" s="7"/>
    </row>
    <row r="38" spans="1:13" ht="54" x14ac:dyDescent="0.25">
      <c r="A38" s="86">
        <v>5</v>
      </c>
      <c r="B38" s="85" t="s">
        <v>161</v>
      </c>
      <c r="C38" s="56" t="s">
        <v>162</v>
      </c>
      <c r="D38" s="56" t="s">
        <v>171</v>
      </c>
      <c r="E38" s="16"/>
      <c r="F38" s="16"/>
      <c r="G38" s="47"/>
      <c r="H38" s="6"/>
      <c r="I38" s="6"/>
      <c r="J38" s="41">
        <f t="shared" si="0"/>
        <v>0</v>
      </c>
      <c r="K38" s="43">
        <v>1</v>
      </c>
      <c r="L38" s="45">
        <f t="shared" si="1"/>
        <v>0</v>
      </c>
      <c r="M38" s="7"/>
    </row>
    <row r="39" spans="1:13" ht="72" x14ac:dyDescent="0.25">
      <c r="A39" s="86"/>
      <c r="B39" s="85"/>
      <c r="C39" s="57" t="s">
        <v>235</v>
      </c>
      <c r="D39" s="56" t="s">
        <v>236</v>
      </c>
      <c r="E39" s="7"/>
      <c r="F39" s="7"/>
      <c r="G39" s="47"/>
      <c r="H39" s="6"/>
      <c r="I39" s="6"/>
      <c r="J39" s="41">
        <f t="shared" si="0"/>
        <v>0</v>
      </c>
      <c r="K39" s="43">
        <v>1</v>
      </c>
      <c r="L39" s="45">
        <f t="shared" si="1"/>
        <v>0</v>
      </c>
      <c r="M39" s="7"/>
    </row>
    <row r="40" spans="1:13" ht="57.75" customHeight="1" x14ac:dyDescent="0.25">
      <c r="A40" s="86"/>
      <c r="B40" s="85"/>
      <c r="C40" s="56" t="s">
        <v>166</v>
      </c>
      <c r="D40" s="56" t="s">
        <v>164</v>
      </c>
      <c r="E40" s="7"/>
      <c r="F40" s="7"/>
      <c r="G40" s="47"/>
      <c r="H40" s="6"/>
      <c r="I40" s="6"/>
      <c r="J40" s="41">
        <f t="shared" si="0"/>
        <v>0</v>
      </c>
      <c r="K40" s="43">
        <v>1</v>
      </c>
      <c r="L40" s="45">
        <f t="shared" si="1"/>
        <v>0</v>
      </c>
      <c r="M40" s="7"/>
    </row>
    <row r="41" spans="1:13" ht="72" x14ac:dyDescent="0.25">
      <c r="A41" s="86"/>
      <c r="B41" s="85"/>
      <c r="C41" s="56" t="s">
        <v>168</v>
      </c>
      <c r="D41" s="56" t="s">
        <v>237</v>
      </c>
      <c r="E41" s="16"/>
      <c r="F41" s="16"/>
      <c r="G41" s="47"/>
      <c r="H41" s="6"/>
      <c r="I41" s="6"/>
      <c r="J41" s="41">
        <f t="shared" si="0"/>
        <v>0</v>
      </c>
      <c r="K41" s="43">
        <v>2</v>
      </c>
      <c r="L41" s="45">
        <f t="shared" si="1"/>
        <v>0</v>
      </c>
      <c r="M41" s="7"/>
    </row>
    <row r="42" spans="1:13" ht="36" x14ac:dyDescent="0.25">
      <c r="A42" s="86"/>
      <c r="B42" s="85"/>
      <c r="C42" s="56" t="s">
        <v>169</v>
      </c>
      <c r="D42" s="56" t="s">
        <v>170</v>
      </c>
      <c r="E42" s="7"/>
      <c r="F42" s="7"/>
      <c r="G42" s="47"/>
      <c r="H42" s="6"/>
      <c r="I42" s="6"/>
      <c r="J42" s="41">
        <f t="shared" si="0"/>
        <v>0</v>
      </c>
      <c r="K42" s="43">
        <v>1</v>
      </c>
      <c r="L42" s="45">
        <f t="shared" si="1"/>
        <v>0</v>
      </c>
      <c r="M42" s="7"/>
    </row>
    <row r="43" spans="1:13" ht="180" x14ac:dyDescent="0.25">
      <c r="A43" s="86">
        <v>6</v>
      </c>
      <c r="B43" s="85" t="s">
        <v>172</v>
      </c>
      <c r="C43" s="56" t="s">
        <v>173</v>
      </c>
      <c r="D43" s="56" t="s">
        <v>174</v>
      </c>
      <c r="E43" s="16"/>
      <c r="F43" s="16"/>
      <c r="G43" s="47"/>
      <c r="H43" s="6"/>
      <c r="I43" s="6"/>
      <c r="J43" s="41">
        <f t="shared" si="0"/>
        <v>0</v>
      </c>
      <c r="K43" s="43">
        <v>3</v>
      </c>
      <c r="L43" s="45">
        <f t="shared" si="1"/>
        <v>0</v>
      </c>
      <c r="M43" s="7"/>
    </row>
    <row r="44" spans="1:13" ht="72" x14ac:dyDescent="0.25">
      <c r="A44" s="86"/>
      <c r="B44" s="85"/>
      <c r="C44" s="56" t="s">
        <v>238</v>
      </c>
      <c r="D44" s="56" t="s">
        <v>179</v>
      </c>
      <c r="E44" s="16"/>
      <c r="F44" s="16"/>
      <c r="G44" s="47"/>
      <c r="H44" s="6"/>
      <c r="I44" s="6"/>
      <c r="J44" s="41">
        <f t="shared" si="0"/>
        <v>0</v>
      </c>
      <c r="K44" s="43">
        <v>1.5</v>
      </c>
      <c r="L44" s="45">
        <f t="shared" si="1"/>
        <v>0</v>
      </c>
      <c r="M44" s="7"/>
    </row>
    <row r="45" spans="1:13" ht="54" x14ac:dyDescent="0.25">
      <c r="A45" s="86"/>
      <c r="B45" s="85"/>
      <c r="C45" s="56" t="s">
        <v>239</v>
      </c>
      <c r="D45" s="56" t="s">
        <v>240</v>
      </c>
      <c r="E45" s="16"/>
      <c r="F45" s="16"/>
      <c r="G45" s="47"/>
      <c r="H45" s="6"/>
      <c r="I45" s="6"/>
      <c r="J45" s="41">
        <f t="shared" si="0"/>
        <v>0</v>
      </c>
      <c r="K45" s="43">
        <v>1.5</v>
      </c>
      <c r="L45" s="45">
        <f t="shared" si="1"/>
        <v>0</v>
      </c>
      <c r="M45" s="7"/>
    </row>
    <row r="46" spans="1:13" ht="54" x14ac:dyDescent="0.25">
      <c r="A46" s="86"/>
      <c r="B46" s="85"/>
      <c r="C46" s="56" t="s">
        <v>241</v>
      </c>
      <c r="D46" s="56" t="s">
        <v>180</v>
      </c>
      <c r="E46" s="16"/>
      <c r="F46" s="16"/>
      <c r="G46" s="47"/>
      <c r="H46" s="6"/>
      <c r="I46" s="6"/>
      <c r="J46" s="41">
        <f t="shared" si="0"/>
        <v>0</v>
      </c>
      <c r="K46" s="43">
        <v>1</v>
      </c>
      <c r="L46" s="45">
        <f t="shared" si="1"/>
        <v>0</v>
      </c>
      <c r="M46" s="7"/>
    </row>
    <row r="47" spans="1:13" ht="54" x14ac:dyDescent="0.25">
      <c r="A47" s="86"/>
      <c r="B47" s="85"/>
      <c r="C47" s="56" t="s">
        <v>242</v>
      </c>
      <c r="D47" s="56" t="s">
        <v>184</v>
      </c>
      <c r="E47" s="16"/>
      <c r="F47" s="16"/>
      <c r="G47" s="47"/>
      <c r="H47" s="6"/>
      <c r="I47" s="6"/>
      <c r="J47" s="41">
        <f t="shared" si="0"/>
        <v>0</v>
      </c>
      <c r="K47" s="43">
        <v>1</v>
      </c>
      <c r="L47" s="45">
        <f t="shared" si="1"/>
        <v>0</v>
      </c>
      <c r="M47" s="7"/>
    </row>
    <row r="48" spans="1:13" ht="162" x14ac:dyDescent="0.25">
      <c r="A48" s="86"/>
      <c r="B48" s="85"/>
      <c r="C48" s="56" t="s">
        <v>185</v>
      </c>
      <c r="D48" s="56" t="s">
        <v>186</v>
      </c>
      <c r="E48" s="16"/>
      <c r="F48" s="16"/>
      <c r="G48" s="47"/>
      <c r="H48" s="6"/>
      <c r="I48" s="6"/>
      <c r="J48" s="41">
        <f t="shared" si="0"/>
        <v>0</v>
      </c>
      <c r="K48" s="43">
        <v>1.5</v>
      </c>
      <c r="L48" s="45">
        <f t="shared" si="1"/>
        <v>0</v>
      </c>
      <c r="M48" s="7"/>
    </row>
    <row r="49" spans="1:13" ht="54" x14ac:dyDescent="0.25">
      <c r="A49" s="86"/>
      <c r="B49" s="85"/>
      <c r="C49" s="56" t="s">
        <v>187</v>
      </c>
      <c r="D49" s="56" t="s">
        <v>188</v>
      </c>
      <c r="E49" s="16"/>
      <c r="F49" s="16"/>
      <c r="G49" s="47"/>
      <c r="H49" s="6"/>
      <c r="I49" s="6"/>
      <c r="J49" s="41">
        <f t="shared" si="0"/>
        <v>0</v>
      </c>
      <c r="K49" s="43">
        <v>1</v>
      </c>
      <c r="L49" s="45">
        <f t="shared" si="1"/>
        <v>0</v>
      </c>
      <c r="M49" s="7"/>
    </row>
    <row r="50" spans="1:13" ht="108" x14ac:dyDescent="0.25">
      <c r="A50" s="86"/>
      <c r="B50" s="85"/>
      <c r="C50" s="56" t="s">
        <v>189</v>
      </c>
      <c r="D50" s="56" t="s">
        <v>190</v>
      </c>
      <c r="E50" s="16"/>
      <c r="F50" s="16"/>
      <c r="G50" s="47"/>
      <c r="H50" s="6"/>
      <c r="I50" s="6"/>
      <c r="J50" s="41">
        <f t="shared" si="0"/>
        <v>0</v>
      </c>
      <c r="K50" s="43">
        <v>1</v>
      </c>
      <c r="L50" s="45">
        <f t="shared" si="1"/>
        <v>0</v>
      </c>
      <c r="M50" s="7"/>
    </row>
    <row r="51" spans="1:13" ht="63.75" customHeight="1" x14ac:dyDescent="0.25">
      <c r="A51" s="86"/>
      <c r="B51" s="85"/>
      <c r="C51" s="87" t="s">
        <v>191</v>
      </c>
      <c r="D51" s="56" t="s">
        <v>192</v>
      </c>
      <c r="E51" s="16"/>
      <c r="F51" s="16"/>
      <c r="G51" s="47"/>
      <c r="H51" s="6"/>
      <c r="I51" s="6"/>
      <c r="J51" s="41">
        <f t="shared" si="0"/>
        <v>0</v>
      </c>
      <c r="K51" s="43">
        <v>1</v>
      </c>
      <c r="L51" s="45">
        <f t="shared" si="1"/>
        <v>0</v>
      </c>
      <c r="M51" s="7"/>
    </row>
    <row r="52" spans="1:13" ht="42" customHeight="1" x14ac:dyDescent="0.25">
      <c r="A52" s="86"/>
      <c r="B52" s="85"/>
      <c r="C52" s="87"/>
      <c r="D52" s="27" t="s">
        <v>193</v>
      </c>
      <c r="E52" s="7"/>
      <c r="F52" s="7"/>
      <c r="G52" s="47"/>
      <c r="H52" s="7"/>
      <c r="I52" s="7"/>
      <c r="J52" s="41">
        <f t="shared" si="0"/>
        <v>0</v>
      </c>
      <c r="K52" s="51">
        <v>1</v>
      </c>
      <c r="L52" s="45">
        <f t="shared" si="1"/>
        <v>0</v>
      </c>
      <c r="M52" s="7"/>
    </row>
    <row r="53" spans="1:13" ht="90" x14ac:dyDescent="0.25">
      <c r="A53" s="86"/>
      <c r="B53" s="85"/>
      <c r="C53" s="87"/>
      <c r="D53" s="56" t="s">
        <v>218</v>
      </c>
      <c r="E53" s="7"/>
      <c r="F53" s="7"/>
      <c r="G53" s="47"/>
      <c r="H53" s="7"/>
      <c r="I53" s="7"/>
      <c r="J53" s="41">
        <f t="shared" si="0"/>
        <v>0</v>
      </c>
      <c r="K53" s="51">
        <v>1</v>
      </c>
      <c r="L53" s="45">
        <f t="shared" si="1"/>
        <v>0</v>
      </c>
      <c r="M53" s="7"/>
    </row>
    <row r="54" spans="1:13" ht="36" x14ac:dyDescent="0.25">
      <c r="A54" s="86"/>
      <c r="B54" s="85"/>
      <c r="C54" s="87"/>
      <c r="D54" s="58" t="s">
        <v>194</v>
      </c>
      <c r="E54" s="7"/>
      <c r="F54" s="7"/>
      <c r="G54" s="47"/>
      <c r="H54" s="7"/>
      <c r="I54" s="7"/>
      <c r="J54" s="41">
        <f t="shared" si="0"/>
        <v>0</v>
      </c>
      <c r="K54" s="51">
        <v>1</v>
      </c>
      <c r="L54" s="45">
        <f t="shared" si="1"/>
        <v>0</v>
      </c>
      <c r="M54" s="7"/>
    </row>
    <row r="55" spans="1:13" ht="54" x14ac:dyDescent="0.25">
      <c r="A55" s="86"/>
      <c r="B55" s="85"/>
      <c r="C55" s="87"/>
      <c r="D55" s="56" t="s">
        <v>219</v>
      </c>
      <c r="E55" s="7"/>
      <c r="F55" s="7"/>
      <c r="G55" s="47"/>
      <c r="H55" s="7"/>
      <c r="I55" s="7"/>
      <c r="J55" s="41">
        <f t="shared" si="0"/>
        <v>0</v>
      </c>
      <c r="K55" s="51">
        <v>1</v>
      </c>
      <c r="L55" s="45">
        <f t="shared" si="1"/>
        <v>0</v>
      </c>
      <c r="M55" s="7"/>
    </row>
    <row r="56" spans="1:13" ht="36" x14ac:dyDescent="0.25">
      <c r="A56" s="86"/>
      <c r="B56" s="85"/>
      <c r="C56" s="87"/>
      <c r="D56" s="58" t="s">
        <v>195</v>
      </c>
      <c r="E56" s="7"/>
      <c r="F56" s="7"/>
      <c r="G56" s="47"/>
      <c r="H56" s="7"/>
      <c r="I56" s="7"/>
      <c r="J56" s="41">
        <f t="shared" si="0"/>
        <v>0</v>
      </c>
      <c r="K56" s="51">
        <v>1</v>
      </c>
      <c r="L56" s="45">
        <f t="shared" si="1"/>
        <v>0</v>
      </c>
      <c r="M56" s="7"/>
    </row>
    <row r="58" spans="1:13" ht="19.5" x14ac:dyDescent="0.25">
      <c r="L58" s="60"/>
    </row>
    <row r="59" spans="1:13" ht="22.5" x14ac:dyDescent="0.6">
      <c r="D59" s="83" t="s">
        <v>84</v>
      </c>
      <c r="E59" s="83"/>
      <c r="F59" s="83"/>
      <c r="G59" s="83"/>
      <c r="H59" s="83"/>
      <c r="I59" s="83">
        <f>SUM(L4:L57)</f>
        <v>0</v>
      </c>
      <c r="J59" s="83"/>
      <c r="K59" s="83"/>
      <c r="L59" s="83"/>
    </row>
    <row r="60" spans="1:13" ht="21" x14ac:dyDescent="0.25">
      <c r="D60" s="82" t="s">
        <v>246</v>
      </c>
      <c r="E60" s="82"/>
      <c r="F60" s="82"/>
      <c r="G60" s="82"/>
      <c r="H60" s="82"/>
      <c r="I60" s="82"/>
      <c r="J60" s="82"/>
      <c r="K60" s="82"/>
      <c r="L60" s="82"/>
    </row>
  </sheetData>
  <mergeCells count="25">
    <mergeCell ref="B21:B34"/>
    <mergeCell ref="C28:C34"/>
    <mergeCell ref="A1:A3"/>
    <mergeCell ref="B1:B3"/>
    <mergeCell ref="C1:C3"/>
    <mergeCell ref="D1:D3"/>
    <mergeCell ref="C51:C56"/>
    <mergeCell ref="B4:B11"/>
    <mergeCell ref="A4:A11"/>
    <mergeCell ref="A35:A37"/>
    <mergeCell ref="B35:B37"/>
    <mergeCell ref="A38:A42"/>
    <mergeCell ref="B38:B42"/>
    <mergeCell ref="A43:A56"/>
    <mergeCell ref="B43:B56"/>
    <mergeCell ref="A12:A20"/>
    <mergeCell ref="B12:B20"/>
    <mergeCell ref="A21:A34"/>
    <mergeCell ref="D59:H59"/>
    <mergeCell ref="I59:L59"/>
    <mergeCell ref="D60:L60"/>
    <mergeCell ref="E1:L1"/>
    <mergeCell ref="M1:M3"/>
    <mergeCell ref="E2:G2"/>
    <mergeCell ref="J2: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مدیریتی </vt:lpstr>
      <vt:lpstr>فنی</vt:lpstr>
      <vt:lpstr>نمونه گیری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dc:creator>
  <cp:lastModifiedBy>az</cp:lastModifiedBy>
  <cp:lastPrinted>2025-04-08T18:04:59Z</cp:lastPrinted>
  <dcterms:created xsi:type="dcterms:W3CDTF">2025-04-05T06:23:05Z</dcterms:created>
  <dcterms:modified xsi:type="dcterms:W3CDTF">2025-04-09T07:58:05Z</dcterms:modified>
</cp:coreProperties>
</file>